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5/TRANSPARENCIA 2025/FINANZAS/Libramientos/"/>
    </mc:Choice>
  </mc:AlternateContent>
  <xr:revisionPtr revIDLastSave="347" documentId="13_ncr:1_{4A1FE222-4BED-4793-82A1-66E404A1C15D}" xr6:coauthVersionLast="47" xr6:coauthVersionMax="47" xr10:uidLastSave="{E41FAA2F-8046-49EF-8F4A-E45EF595E0A9}"/>
  <bookViews>
    <workbookView xWindow="-120" yWindow="-120" windowWidth="29040" windowHeight="15840" tabRatio="500" xr2:uid="{00000000-000D-0000-FFFF-FFFF00000000}"/>
  </bookViews>
  <sheets>
    <sheet name="Libramientos mes  mayo 2025" sheetId="9" r:id="rId1"/>
  </sheets>
  <definedNames>
    <definedName name="_xlnm._FilterDatabase" localSheetId="0">'Libramientos mes  mayo 2025'!$F$16:$F$86</definedName>
    <definedName name="_xlnm.Print_Area" localSheetId="0">'Libramientos mes  mayo 2025'!$A$1:$F$110</definedName>
    <definedName name="_xlnm.Print_Titles" localSheetId="0">'Libramientos mes  mayo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86" i="9" l="1"/>
  <c r="F87" i="9" l="1"/>
  <c r="G85" i="9"/>
  <c r="H86" i="9"/>
  <c r="H86" i="9"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<sst xmlns="http://schemas.openxmlformats.org/spreadsheetml/2006/main" count="286" uniqueCount="212">
  <si>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</si>
  <si>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</si>
  <si>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</si>
  <si>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</si>
  <si>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</si>
  <si>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</si>
  <si>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</si>
  <si>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</si>
  <si>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</si>
  <si>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</si>
  <si>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</si>
  <si>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</si>
  <si>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</si>
  <si>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</si>
  <si>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Licda. Yelidá Emilia Iluminada Garcia Fermín</t>
  </si>
  <si>
    <t>Encargada Administrativa  y Financiera</t>
  </si>
  <si>
    <t xml:space="preserve">Preparado por </t>
  </si>
  <si>
    <t>Aprobado</t>
  </si>
  <si>
    <t>Enc. División Financiera</t>
  </si>
  <si>
    <t xml:space="preserve">Dpto.  Contabilidad </t>
  </si>
  <si>
    <t xml:space="preserve">Merida Arias </t>
  </si>
  <si>
    <t xml:space="preserve">TOTAL  </t>
  </si>
  <si>
    <t>2.2.1.6.01</t>
  </si>
  <si>
    <t>2.2.8.7.02</t>
  </si>
  <si>
    <t>2.1.2.2.05</t>
  </si>
  <si>
    <t>2.2.5.1.01</t>
  </si>
  <si>
    <t>2.2.1.3.01</t>
  </si>
  <si>
    <t>2.2.9.2.01</t>
  </si>
  <si>
    <t>2.2.7.2.06</t>
  </si>
  <si>
    <t>2.2.7.2.08</t>
  </si>
  <si>
    <t>2.2.1.5.01</t>
  </si>
  <si>
    <t>2.1.2.2.06</t>
  </si>
  <si>
    <t>2.2.3.1.01</t>
  </si>
  <si>
    <t>2.2.6.3.01</t>
  </si>
  <si>
    <t>ANA YOLANDA ARVELO FERMIN</t>
  </si>
  <si>
    <t>PLANIFICACIONES Y EVENTOS ROSEMARY, SRL</t>
  </si>
  <si>
    <t>2.2.9.2.03</t>
  </si>
  <si>
    <t>GRUPO ALASKA, SA</t>
  </si>
  <si>
    <t>2.3.1.1.01</t>
  </si>
  <si>
    <t>PEDRO MEJIA DE LA ROSA</t>
  </si>
  <si>
    <t>LEIDA AMARILIS DE LOS SANTOS LEREBOURS</t>
  </si>
  <si>
    <t>2.2.5.9.01</t>
  </si>
  <si>
    <t>2.3.7.1.01</t>
  </si>
  <si>
    <t>2.2.1.7.01</t>
  </si>
  <si>
    <t>DEL 01 AL 31 DE MAYO DEL 2025</t>
  </si>
  <si>
    <t xml:space="preserve"> SOLUCIONES DE TECNOLOGIA GUERRERO PEÑA SRL</t>
  </si>
  <si>
    <t>GREY MATTER TECHNOLOGIES SRL</t>
  </si>
  <si>
    <t>BANCO DE RESERVAS DE LA REP. DOM. BANCO DE SERVICIOS MULTIPLES</t>
  </si>
  <si>
    <t xml:space="preserve"> CECOMSA, SRL</t>
  </si>
  <si>
    <t>NOMINA INTERINATO ABRIL 2025</t>
  </si>
  <si>
    <t>UNIDAD TECNICA EJECUTORA TITULACION DE TERRENO DEL ESTADO (UTECT).</t>
  </si>
  <si>
    <t>2.1.1.2.11
2.1.5.1.01
2.1.5.2.01
2.1.5.3.01</t>
  </si>
  <si>
    <t xml:space="preserve"> JOEL INMOBILIARIA, SRL</t>
  </si>
  <si>
    <t>GOBERNACION  PROVINCIAL DE SANTIAGO</t>
  </si>
  <si>
    <t>CORPORACION DE ACUEDUCTO Y ALCANTARILLADO DE SANTO DOMINGO</t>
  </si>
  <si>
    <t>ALTICE DOMINICANA, S.A</t>
  </si>
  <si>
    <t>878</t>
  </si>
  <si>
    <t>879</t>
  </si>
  <si>
    <t>881</t>
  </si>
  <si>
    <t>896</t>
  </si>
  <si>
    <t xml:space="preserve"> XENTRIC AUTO SERVICES, SRL</t>
  </si>
  <si>
    <t>897</t>
  </si>
  <si>
    <t xml:space="preserve"> SERVICLIMA, SRL.</t>
  </si>
  <si>
    <t>898</t>
  </si>
  <si>
    <t>903</t>
  </si>
  <si>
    <t>TIPICO SABOR LA PALMA, SRL</t>
  </si>
  <si>
    <t>920</t>
  </si>
  <si>
    <t>INCENTIVO POR RENDIMIENTO INDIVIDUAL  INACTIVO 2024</t>
  </si>
  <si>
    <t>921</t>
  </si>
  <si>
    <t>922</t>
  </si>
  <si>
    <t>923</t>
  </si>
  <si>
    <t>2.1.2.2.09</t>
  </si>
  <si>
    <t>928</t>
  </si>
  <si>
    <t>940</t>
  </si>
  <si>
    <t xml:space="preserve"> ALTICE DOMINICANA, S.A</t>
  </si>
  <si>
    <t>941</t>
  </si>
  <si>
    <t xml:space="preserve"> CASILDA PEREZ BOCIO </t>
  </si>
  <si>
    <t>942</t>
  </si>
  <si>
    <t>EL MESON SUIZO, SRL</t>
  </si>
  <si>
    <t>943</t>
  </si>
  <si>
    <t>944</t>
  </si>
  <si>
    <t xml:space="preserve"> PLANETA AZUL, S.A.</t>
  </si>
  <si>
    <t>946</t>
  </si>
  <si>
    <t>963</t>
  </si>
  <si>
    <t>J.C.Q. INGENIERIA EN ASENSORES, S.R.L.</t>
  </si>
  <si>
    <t>970</t>
  </si>
  <si>
    <t xml:space="preserve">  ALTICE DOMINICANA, S.A</t>
  </si>
  <si>
    <t>971</t>
  </si>
  <si>
    <t xml:space="preserve"> JORGE EMILIO JIMENEZ RODRIGUEZ</t>
  </si>
  <si>
    <t>997</t>
  </si>
  <si>
    <t xml:space="preserve"> EMPRESA DISTRIBUIDORA DE ELECTRICIDAD DEL ESTE S A</t>
  </si>
  <si>
    <t>998</t>
  </si>
  <si>
    <t xml:space="preserve"> COMPAÑÍA DOMINICANA DE TELEFONOS S.A. </t>
  </si>
  <si>
    <t>1043</t>
  </si>
  <si>
    <t>999</t>
  </si>
  <si>
    <t>1000</t>
  </si>
  <si>
    <t>1001</t>
  </si>
  <si>
    <t>1002</t>
  </si>
  <si>
    <t>1003</t>
  </si>
  <si>
    <t>1006</t>
  </si>
  <si>
    <t>1007</t>
  </si>
  <si>
    <t>1010</t>
  </si>
  <si>
    <t>1034</t>
  </si>
  <si>
    <t>1040</t>
  </si>
  <si>
    <t>SUELDO TEMPORAL MAYO 2025</t>
  </si>
  <si>
    <t>1041</t>
  </si>
  <si>
    <t>COMPENSACION POR SERVICIOS DE SEGURIDAD SOCIAL MAYO 2025</t>
  </si>
  <si>
    <t>1042</t>
  </si>
  <si>
    <t>SUELDOS FIJO MAYO 2025</t>
  </si>
  <si>
    <t>1051</t>
  </si>
  <si>
    <t>1056</t>
  </si>
  <si>
    <t>CELNA ENTERPRISES SRL</t>
  </si>
  <si>
    <t>2.3.7.2.06</t>
  </si>
  <si>
    <t>1057</t>
  </si>
  <si>
    <t xml:space="preserve"> EDESUR DOMINICANA S A</t>
  </si>
  <si>
    <t>1058</t>
  </si>
  <si>
    <t xml:space="preserve">WAGNER ANTONIO BENITEZ ABREU </t>
  </si>
  <si>
    <t>1077</t>
  </si>
  <si>
    <t>NOMINA INTERINATO  MAYO  2025</t>
  </si>
  <si>
    <t>1083</t>
  </si>
  <si>
    <t>HERGA LUISA VARGAS ARIASS</t>
  </si>
  <si>
    <t>1084</t>
  </si>
  <si>
    <t>ANIBAL DEL ROSARIO RAMIREZ</t>
  </si>
  <si>
    <t>1085</t>
  </si>
  <si>
    <t>HUMANOS SEGUROS SA</t>
  </si>
  <si>
    <t>1086</t>
  </si>
  <si>
    <t>SEGURO NACIONAL DE SALUD</t>
  </si>
  <si>
    <t>1087</t>
  </si>
  <si>
    <t>CASILDA PEREZ BOCIO</t>
  </si>
  <si>
    <t>1088</t>
  </si>
  <si>
    <t>AYUNTAMIENTO MUNICIPAL DE AZUA</t>
  </si>
  <si>
    <t>2.2.1.8.01</t>
  </si>
  <si>
    <t>1089</t>
  </si>
  <si>
    <t>HUNTER DEL CARIBE DOMINICANA, SRL</t>
  </si>
  <si>
    <t>1090</t>
  </si>
  <si>
    <t>ASIGNACION DE COMBUSTIBLE A COLABOLADORES DE LA UTECT.</t>
  </si>
  <si>
    <t xml:space="preserve"> NCF's E450000074602, 74621, 74660, 74703, 74704, 74711, 74714, D/F, 27/04/2025,  CUENTAS. No's 788249756,789355348,792103329,795304759,795306717,795569225  Y 795893831,  RESPECTIVAMENTE, POR CONCEPTO DE SERVICIOS, INTERNET MOVIL, FIJO, HPBX PLAN PREMIUN E INTERNET FIJO CORPORATIVO, CORRESPONDIENTES AL MES DE ABRIL 2025.</t>
  </si>
  <si>
    <t>1091</t>
  </si>
  <si>
    <t>2.1.1.5.04</t>
  </si>
  <si>
    <t>VACACIONES NO DISFRUTADAS EX EMPLEADOS</t>
  </si>
  <si>
    <t>1108</t>
  </si>
  <si>
    <t>2.2.4.4.01</t>
  </si>
  <si>
    <t>1127</t>
  </si>
  <si>
    <t>APLINAR ANTONIO PEREZ MOREL</t>
  </si>
  <si>
    <t>1128</t>
  </si>
  <si>
    <t>MEZON SUIZO, SRL</t>
  </si>
  <si>
    <t>PAGO VIATICO DENTRO DEL PAIS PARA 27 COLABORADOTES DE LA UTECT, ASIGNADO A LOS LEVANTAMIENTOS PARCELARIO DEL PROYECTO BOCA CHICA , SANTO DOMINGO ESTE, DESDE EL 29/4 AL 02/05/2025.</t>
  </si>
  <si>
    <t>VIATICO DENTRO DEL PAIS PARA  6  COLABORADOTES DE LA UTECT, QUE  ESTARAN EN LA SUPERVISION  DE INICIO DE TRABAJOS DE ADECUACION EN LA REGIONAL NORDESTE, PROVINCIA SAMANA DEL 06 AL 10 DE MAYO 2025.</t>
  </si>
  <si>
    <t xml:space="preserve"> VIATICO DENTRO DEL PAIS PARA  27  COLABORADOTES DE LA UTECT, ASIGNADOS EN LOS LEVANTAMIENTOS PARCELARIO DEL PROYECTO BOCA CHICA, MUNICIPIO SANTO DOMINGO ESTE DEL 06 AL 10 DE MAYO 2025.</t>
  </si>
  <si>
    <t xml:space="preserve"> VIATICO DENTRO DEL PAIS PARA  3  COLABORADOTES DE LA UTECT, QUE ESTAN EN LA SUPERVISION DE LOS TRABAJOS DE ADECUACION EN LA OFICINA DE LA REGINAL NORDESTE PROVINCIA SAMANA DEL 13 AL 17 DE MAYO 2025.</t>
  </si>
  <si>
    <t xml:space="preserve"> VIATICO DENTRO DEL PAIS PARA  21  COLABORADORES DE LA UTECT, ASIGNADOS EN LOS LEVANTAMIENTOS PARCELARIO DEL PROYECTO BOCA CHICA, SANTO DOMINGO MUNICIPIO BOCA CHICA.</t>
  </si>
  <si>
    <t>VIATICO DENTRO DEL PAIS PARA  08  COLABORADOTES DE LA UTECT, ASIGNADOS  EN LOS LEVANTAMIENTOS CATASTRAL DEL PROYECTO SAMANA DE LA MAR, PROVINCIA HATO MAYOR DE 15 AL 16 DE MAYO 2025.</t>
  </si>
  <si>
    <t xml:space="preserve"> VIATICO DENTRO DEL PAIS PARA  04   COLABORADORES DE LA UTECT, ASIGNADOS EN LOS LEVANTAMIENTOS PARCELARIO DEL PROYECTO BOCA CHICA, SANTO DOMINGO  DEL 13 AL 14 DE MAYO 2025</t>
  </si>
  <si>
    <t>VIATICO DENTRO DEL PAIS PARA  13  COLABORADOTES DE LA UTECT, ASIGNADOS A LOS LEVANTAMIENTOS CATASTRAL DEL PROYECTO SABANA DE LA MAR, PROVINCIA HATO MAYOR DEL 20 AL 23 DE MAYO 2025.</t>
  </si>
  <si>
    <t>VIATICO DENTRO DEL PAIS PARA  25  COLABORADOTES DE LA UTECT,ASIGNADOS AL CENSO SOCIAL DEL PROYECTO BOCA CHCA , PROVINCIA SANTO DOMINGO, DEL 20 AL 23 DE MAYO 2025.</t>
  </si>
  <si>
    <t>VIATICO DENTRO DEL PAIS PARA  21  COLABORADOTES DE LA UTECT, ASIGNADOS EN LOS LEVANTAMIENTOS PARCELARIO DEL PROYCTO BOCA CHICA, SANTO DOMINGO, MUNICIPIO BOCA CHICA, DEL 13 AL 16 DE MAYO 2025.</t>
  </si>
  <si>
    <t>VIATICO DENTRO DEL PAIS PARA  29  COLABORADOTES DE LA UTECT, ASIGNADOS AL CENSO SOCIAL DEL PROYECTO BOCA CHICA, PROVINCIA SANTO DOMINGO, DEL 27 AL 9 DE MAYO 2025.</t>
  </si>
  <si>
    <t xml:space="preserve"> VIATICO DENTRO DEL PAIS PARA  6  COLABORADOTES DE LA UTECT,ASIGNADOS PARA LA INPECCION Y AUDIENCIAS DE LOS PROYECTOS MONTE PLATA Y SAN PEDRO DE MACORIS LOS DIAS 19,21Y 22 DE MAYO 2025. </t>
  </si>
  <si>
    <t>2.2.8.7.05</t>
  </si>
  <si>
    <t>VIATICO DENTRO DEL PAIS PARA 11  COLABORADOTES DE LA UTECT,ASIGNADOS EN LOS LEVANTAMIENTOS CATASTRAL DEL PROYECTO SABANA DE LA MAR, PROVINVIA HATO MAYOR DEL 20 AL 23 DE MAYO 2025.</t>
  </si>
  <si>
    <t xml:space="preserve"> NCF B1500000017, D/F 21/03/2025, EXPEDIENTE No.UTECT-DAF-CM-2025-0001 Y ORDEN DE COMPRA No. UTECT-2025-00002, POR ADQUISICION DE DOS (02) RENOVACIONES  DE LICENCIAS  PARA LOS EQUIPOS FORTIGATE FIREWALL DE LA  UNIDAD TECNICA EJECUTORA DE TITULACION DE TERRENOS DEL ESTADO.</t>
  </si>
  <si>
    <t xml:space="preserve"> NCF's B1500012146, 12199, 12157, 12200, 13245, 12201, 12202, 13253 Y 11576, D/Fs 23/12/2024, 20/01, 24/01, 06/02, 13/02, 18/02, 04/03 Y 18/03/2025,  RESPECTIVAMENTE,  PROCESO No. UTECT-UC-CD-2023-0026, ORDEN No. UTECT-2023-00117, POR RELLENADO DE 432 BOTELLONES DE AGUA Y ADQUISICION NUEVE (09) BOTELLONES VACIO, PARA SER UTILIZADOS POR LOS COLABORADORES DE LA UTECT. </t>
  </si>
  <si>
    <t xml:space="preserve"> NCF B1500000133, D/F 21/03/2025, POR ADQUISICION DE  RENOVACION DE  LICENCIAS  PARA LOS EQUIPOS FORTIGATE FIREWALL DE LA  UNIDAD TECNICA EJECUTORA DE TITULACION DE TERRENOS DEL ESTADO, EXPEDIENTE No.UTECT-DAF-CM-2025-0001 Y ORDEN DE COMPRA No. UTECT-2025-00003.</t>
  </si>
  <si>
    <t>NCF B1500000001 D/F 24/03/2025, POR  NOTARIZACIONES 298 DE ACTOS TRANSFERENCIA DE INMUEBLES A TITULO DE DONACION DE LOS PROYECTOS LA GUAYIGA, CONDOMINIO LOS MAMEYES Y REMANENTE, UNA (01) NOTARIZCION DE SOLICITUD DE MODIFICACION DE DIVISION PARA LA  CONTITUCION DE CONDOMINIO, UNA (01) DECLARACION JURADA Y TRES (03) NOTARIZACIONES DE DECLARACION DE CONSTITUCION DE CONDOMINIO.</t>
  </si>
  <si>
    <t xml:space="preserve"> NCF E450000004533, D/F 19/03/2025, POR ADQUISICION DE DOS (02) LICENCIAS DE SISTEMA OPERATIVO WINDOWS SERVER 2019 ESTANDAR Y TRES (03) LICENCIAS SOFTWARE DE EDICION MULTIMEDIA SIMPLIFICADO, PARA SER UTILIZADAS POR LAS DIFERENTES AREA DE LA  UNIDAD TECNICA EJECUTORA DE TITULACION DE TERRENOS DEL ESTADO,  CONTRACTO No. UTECT-2024-0027, REGISTRO  No. BS-0013367-2024, D/F 11/11/2024.</t>
  </si>
  <si>
    <t>NCF B1500000335, D/F 01/04/2025, CORESPONDIENTES AL MES DE ABRIL 2025, POR ALQUILER DEL LOCAL No. 11 EN UNICENTRO PLAZA, DONDE ESTA UBICADA LA OFICINA DE LA UNIDAD TECNICA EJECUTORA DE TITULACION DE TERRENOS DEL ESTADO, REGISTRO DE CONTRATO EN LA CGR No. BS- 0000851-2025, D/F 21/02/2025.</t>
  </si>
  <si>
    <t xml:space="preserve">NCFs B1500000151, 152, 153, 154, 155, Y 156,  D/Fs 07/02, 04/03/2025, CONTRATO No. UTECT-2024-0013, REGISTRO EN CGR No.BS-0006687-2024, D/F 03/07/2024,  POR SERVICIO DE CATERING PARA  ACTIVIDADES REALIZADAS POR LA UNIDAD TECNICA EJECUTORA DE TITULACION DE TERRENOS DEL ESTADO. </t>
  </si>
  <si>
    <t xml:space="preserve"> NCF B1500000002 D/F 04/04/2025, ORDEN No. D.L. 287-25 D/F 04/07/2024, POR NOTARIZACION DE 75 ACTOS DE TRANSFERENCIA DE INMUEBLE A TITULO DE DONACION DE LOS  PROYECTOS RAMON SANTANA Y COTUI.</t>
  </si>
  <si>
    <t xml:space="preserve"> NCF B1500000340  D/F 14/04/2025, POR MANTENIMIENTO DE LA  OFICINA REGIONAL NORTE DE LA UNIDAD TECNICA EJECUTORA DE TITULACION DE TERRENOS DEL ESTADO, EDIFICIO GUBERNAMENTAL DE SANTIAGO, CORRESPODIENTE AL MES DE ABRIL 2025.                                                                         </t>
  </si>
  <si>
    <t>NCF B1500000284 D/F 12/03/2025, ORDEN DE SERVICIO No. D.L. 242-25  D/F 11/07/2024,  POR NOTARIZACION DE 311 ACTOS DE TRANSFERENCIA DE INMUEBLES  A  TITULO DE DONACION DEL  PROYECTOS SAVICA, UNA (1) NOTARIZACION DE DECLARACION DE MENSURAS  SUEPERPUETAS, , UNA (1) SOLICITUD DE  AUTORIZACION  PARA REALIZAR TRABAJOS DE DESLINDE, REFUNDICION Y SUBDIVISION, UNA (1) PARA REALIZAR TRABAJOS DE SUBDIVISION Y UNA (1) PARA REALIZAR TRABAJOS DE MENSURA PARA SANEAMIENTO.</t>
  </si>
  <si>
    <t xml:space="preserve">NCF E450000003095, D/F 05/04/2025, POR CONCEPTO DE SERVICIO DE AGUA  PARA EL EDIFICIO ADMINISTRATIVO DE LA UNIDAD TECNICA DE TITULACION DE TERRENOS DEL ESTADO, CORRESPONDIENTE AL MES DE ABRIL  DEL 2025. </t>
  </si>
  <si>
    <t>NCF B1500000001 D/F 17/02/2025, ORDEN DE SERVICIO NO. D.L. 174-25,  D/F 13/12/2024, POR NOTARIZACION DE 210 ACTOS DE TRANSFERENCIA DE INMUEBLES A TITULO DE DONACION DEL PROYECTO RAMON SANTANA  Y UNA (01) NOTARIZACION DE SOLICITUD DE AUTORIZACION PARA REALIZAR TRABAJO DE DESLINDE.</t>
  </si>
  <si>
    <t>NCF E450000014321, D/F 24/04/2025, CUENTA No. 89720658 SERVICIO DE FLOTAS CORPORATIVAS, CORRESPONDIENTE AL MES DE ABRIL 2025, PARA LOS COLABORADORES  DE LA UNIDAD TECNICA EJECUTORA DE TITULACION DE TERRENOS DEL ESTADO UTECT.</t>
  </si>
  <si>
    <t xml:space="preserve">NCFs B1500000143, 144, 145, 146, 147, 148, 149,Y 150,  D/Fs 25/10/2024, Y 26/11/2024 CONTRATO No. UTECT-2024-0013, REGISTRO EN CGR No.BS-0006687-2024 D/F 03/07/2024,  POR SERVICIO DE CATERING PARA  ACTIVIDADES REALIZADAS POR LA UNIDAD TECNICA EJECUTORA DE TITULACION DE TERRENOS DEL ESTADO. </t>
  </si>
  <si>
    <t xml:space="preserve">NCFs B1500001774, 1775, 1776, 1777, 1778, 1858, 1859, 1860, 1861, 1862, 1863, 1893, 1894, 1896, 1898, 1899, D/Fs 02/01, 23/01, 10/02, 13/02, 14/02, 17/02, 19/02/2025, CONTRACTO No. UTECT-2024-0006, BS. 0005259-2024, D/F 10/06/2024, PARA LOS SERVICIOS DE MECANICA EN GENERAL Y MANTENIMIENTO PREVENTIVO Y CORRECTIVO DE LOS VEHICULO DE  LA UNIDAD TECNICA EJECUTORA  DE TITULACION DE TERRENOS DEL ESTADO.                                                                                           </t>
  </si>
  <si>
    <t xml:space="preserve"> NCFs B1500000091, B1500000092, D/F 21/03/2025, EXPEDIENTE No.UTECT-DAF-CM-2024-0038 Y ORDEN DE COMPRA No. UTECT-2024-00146,  POR SERVICIO DE MANTENIMIENTO Y REPARACION DE AIRES ACONDICIONADOS, DEL LOCAL 27 UBICADO EN UNICENTRO PLAZA Y EL EDIFICIO ADMINISTRATIVO, EN LA AVENIDA BOLIVAR.</t>
  </si>
  <si>
    <t xml:space="preserve"> NCFs B1500000090, D/F 21/03/2025, EXPEDIENTE No.UTECT-DAF-CM-2024-0016 Y ORDEN DE COMPRA No. UTECT-2024-00045,  POR SERVICIO DE MANTENIMIENTO Y REPARACION DE AIRES ACONDICIONADOS, DEL LOCAL 11 UBICADO EN UNICENTRO PLAZA.</t>
  </si>
  <si>
    <t xml:space="preserve"> NCFs B1500000303, B1500000304, B1500000306, B1500000308 D/Fs 14/02/2025,  28/02/2025 Y 31/03/2025 POR SERVICIOS DE 336 ALMUERZO PARA LOS COLABORADORES DE LA  REGIONAL NORDESTE, DESDE EL 18/12/2024 AL 27/12/2024, DEL 01/01/2025 AL 31/01/2025, 03/02/2025 AL 25/02/2025 Y DEL 03/03/2025 AL 31/03/2025, DE LA UNIDAD TECNICA EJECUTORA DE TITULACION DE TERRENOS DEL ESTADO, PROCESO UTECT-DAF-CD-2024-0031, ORDEN No.  UTECT-2024-00151.</t>
  </si>
  <si>
    <t>NCF E450000014339, D/F 24/04/2025, CUENTA No. 91581234 SERVICIO  DE FLOTAS, PARA USO DEL SISTEMA ( SATTE) CORRESPONDIENTE AL MES DE ABRIL DEL 2025, PARA LOS COLABORADORES  DE LA UNIDAD TECNICA EJECUTORA DE TITULACION DE TERRENOS DEL ESTADO UTECT.</t>
  </si>
  <si>
    <t xml:space="preserve">NCF B1500000023  D/F 10/03/2025, CONTRATO No. UTECT-2024-0033, POR SERVICIOS DE ASESORIA JURIDICA  DEL 07/02/2025  AL 07/03/2025, PARA LA UNIDAD TECNICA EJECUTORA DE TITULACION DE TERRENOS DEL ESTADO, REGISTRO CGR No.BS-0014746-2024, D/F 05/12/2024. </t>
  </si>
  <si>
    <t xml:space="preserve"> NCFs B1500000843, B1500000854, D/Fs 03/03/2025 Y 31/03/2025, POR SERVICIO DE 583 ALMUERZO PARA LOS COLABORADOES DE LA  REGIONAL SUR, DESDE EL 03/02/2025 AL 28/02/2025 Y 03/03/2025 AL 31/03/2025, LA UNIDAD TECNICA EJECUTORA DE TITULACION DE TERRENOS DEL ESTADO, PROCESO UTECT-DAF-CM-2024-0005, ORDEN No.  UTECT-2024-00041.</t>
  </si>
  <si>
    <t xml:space="preserve"> NCFs  B1500000834, B1500000842, D/Fs 03/01/2025 Y 04/02/2025, POR SERVICIOS DE 505 ALMUERZO  PARA LOS COLABORADORES DE LA REGIONAL SUR, DE LA  UNIDAD TECNICA EJECUTORA DE TITULACION DE  TERRENO DEL ESTADO,  PROCESO UTECT-DAF-CM-2024-0005, ORDEN No.  UTECT-2024-00041.</t>
  </si>
  <si>
    <t>NCFs  E450000010154, E450000010155 Y E450000010156 D/F 28/03/2025, REFERENCIA No. UTECT-DAF-CM-2024-0030, ORDEN DE COMPRA No. UTECT-2024-00102, POR SUMINISTRO DE 700 FARDOS DE AGUA 20/1 SEGUN ESPECIFICACIONES TECNICA, A RAZON DE RD$ 125.00 C/U, PARA LOS COLABORADORES DE LA UNIDAD TECNICA EJECUTORA DE TITULACION DE TERRENOS DEL ESTADO.</t>
  </si>
  <si>
    <t xml:space="preserve">NCFs B1500001900, 1911,  1913,1914, 1915, 1916, 1917, 1931  1932,Y 1912 D/Fs 24/02, 28/02, 04/03, 05/03, 11/03, 12/03 Y 17/03/2025, CONTRACTO No. UTECT-2024-0006, BS. 0005259-2024, D/F 10/06/2024, PARA LOS SERVICIOS DE MECANICA EN GENERAL Y MANTENIMIENTO PREVENTIVO Y CORRECTIVO DE LOS VEHICULO DE  LA UNIDAD TECNICA EJECUTORA  DE TITULACION DE TERRENOS DEL ESTADO.                                                                                           </t>
  </si>
  <si>
    <t xml:space="preserve">NCF B1500001304,  D/F 10/03/2025, EXPEDIENTE No. UTECT-DAF-CD-2024-0005, Y ORDEN DE COMPRA No. UTECT-2024-00012, POR SERVICIOS DE MANTENIMIENTO Y REPARACION DE EQUIPOS DE ELEVADORES DEL EDIFCIO ADMINISTRATIVO DE LA UNIDAD TECNICA EJECUTORA DE TITULACION DE TERRENOS DEL ESTADO, CORRESPONDIENTE AL MES DE MARZO 2025. </t>
  </si>
  <si>
    <t>NCF No. E450000014417  D/F 28/04/2025, CUENTA No. 88371464 SERVICIO  DE INTERNET CORRESPONDIENTE AL MES DE ABRIL  2025, PARA LOS COLABORADORES  DE LA UNIDAD TECNICA EJECUTORA DE TITULACION DE TERRENOS DEL ESTADO UTECT.</t>
  </si>
  <si>
    <t>NCF B1500000152 D/F 04/04/2025 ORDEN No. D.L. 299-25  D/F 27/06/2024, POR NOTARIZACION DE 95 ACTOS DE TRANSFERENCIA DE INMUEBLE A TITULO DE DONACION DEL  PROYECTO LA VEGA.</t>
  </si>
  <si>
    <t xml:space="preserve">NCF E4500000026034, D/F 21/04/2025,  CORRESPONDIENTE AL PERIODO DEL 18/03/2025 AL 17/04/2025, PAGO DE ENERGIA ELECTRICA DEL EDIFICIO ADMINISTRATIVO DE LA UNIDAD TECNICA EJECUTORA DE TITULACION DE TERRENOS DEL ESTADO (UTECT).                                                                         </t>
  </si>
  <si>
    <t>NCF E450000074576, D/F, 27/04/2025,  CUENTAS. No.786846960, POR CONCEPTO DE SERVICIOS DE FLOTA, CORRESPONDIENTES AL MES DE ABRIL 2025, PARA LOS COLABORADORES  DE LA UNIDAD TECNICA EJECUTORA DE TITULACION DE TERRENOS DEL ESTADO UTECT.</t>
  </si>
  <si>
    <t>VIATICO DENTRO DEL PAIS PARA  23  COLABORADOTES DE LA UTECT, ASIGNADOS AL PROYECTO SABANA DE LA MAR, PROVINCIA HATO MAYOR, EL 15 DE MAYO 2025</t>
  </si>
  <si>
    <t>NCF E450000000019, D/F 15/04/2025, POR ADQUISICION DE 3000 PINTURA EN ACROSOL SPRAY 11 SUZUKI RED UNIVERSAL PARA UTILIZAR EN LEVANTAMIENTOS DE LA DIRECCION CATASTRAL  DE LA UTECT, REFERERNCIA No. UTECT-DAF-CM-2025-0003 D/F 21/3/2025, SOLICITUD No. UTECT-2025-045 D/F 29/4/25.</t>
  </si>
  <si>
    <t xml:space="preserve">NCF E450000027891 Y E450000033184, D/Fs  28/04/2025 Y 07/05/2025,  CORRESPONDIENTE AL PERIODO DEL 03/03/2025 AL 03/04/2025  Y DEL 03/04/2025 AL 03/05/2025, PAGO DE ENERGIA ELECTRICA PARA LA OFICINA DE LA REGIONAL SUR DE LA UNIDAD TECNICA EJECUTORA DE TITULACION DE TERRENOS DEL ESTADO (UTECT).                                                                         </t>
  </si>
  <si>
    <t xml:space="preserve"> NCF B1500000062, D/F 02/05/2025,  CONTRATO No. UTECT-2024-0032, POR SERVICIOS DE ASESORIA JURIDICA PARA PROCESOS DE TITULACION DE TERRENOS DEL ESTADO DOMINICANO, REALIZADO DEL 07 DE ABRIL 2025 AL 05 DE MAYO DEL 2025, REGISTRO No. BS-0014761-2024  D/F 06/12/2024.</t>
  </si>
  <si>
    <t xml:space="preserve"> NCF B1500000057 D/F 28/04/2025, ORDEN No. D.L. 356-25 D/F  26/12/2023 POR NOTARIZACIONES DE 67 ACTOS DE TRANSFERENCIA DE INMUEBLES A TITULO DE DONACION DEL PROYECTO EL TAMARINDO III.</t>
  </si>
  <si>
    <t xml:space="preserve"> NCF B1500000184 D/F 08/04/2025,  ORDEN No. D.L. 304-25 D/F 16/01/2024 POR  NOTARIZACIONES DE 311 DE ACTOS DE TRANSFERENCIA DE INMUEBLES A TITULO DE DONACION DE LOS PROYECTOS  QUISQUELLA II Y CONDOMINIO VILLA PROGRESO - BONAO.</t>
  </si>
  <si>
    <t xml:space="preserve"> NCF E450000004065, D/F 01/05/2025,  POR CONCEPTO DE SEGURO MEDICO COMPLEMENTARIO A COLABORADORES DE LA UNIDAD TECNICA EJECUTORA DE TITULACION DE TERRENOS DEL ESTADO (UTECT) CORRESPONDIENTE AL MES DE MAYO 2025, POLIZA NO. 30-95-343750.</t>
  </si>
  <si>
    <t>NCF E450000002934, D/F 23/04/2025,  POR  SEGURO MEDICO COMPLEMENTARIO DE LOS EMPLEADOS DE LA UNIDAD TECNICA EJECUTORA DE TITULACION DE TERRENOS DEL ESTADO (UTECT) CORRESPONDIENTE AL MES DE MAYO 2025, POLIZA NO. 26700.</t>
  </si>
  <si>
    <t xml:space="preserve">NCF B1500000024  D/F 08/04/2025, CONTRATO No. UTECT-2024-0033, POR SERVICIOS DE ASESORIA JURIDICA  DEL 07/03/2025al 07/04/2025, PARA LA UNIDAD TECNICA EJECUTORA DE TITULACION DE TERRENOS DEL ESTADO, REGISTRO CGR No.BS-0014746-2024, D/F 05/12/2024. </t>
  </si>
  <si>
    <t xml:space="preserve">NCF B1500001299, D/F 07/05/2025, CORRESPONDIENTE AL PAGO DE RECOLECCION DE RECIDUOS SOLIDOS DE LA OFICINA REGINAL SUR,DE LA UNIDAD TECNICA EJECUTORA DE TERRENO DEL ESTADO (UTECT),  CORRESPONDIENTE  AL MES DE MAYO 2025. </t>
  </si>
  <si>
    <t xml:space="preserve">NCF B1500000773, D/F 03/04/2025,  REFERENCIA No. UTECT-DAF-CM-2024-0012, ORDEN No. UTECT-2024-00035, POR SERVICIO DE MONITOREO Y RASTREO SATELITAL (GPS), PARA LA FLOTILLA VEHICULAR DE LA UTECT CORRESPONDIENTE  AL MES DE MARZO 2025. </t>
  </si>
  <si>
    <t xml:space="preserve">NCF No. B1500009704 D/F 06/05/2025, POR CONTRATACION DE LOS SERVICIOS DE RECARGA DEL SISTEMA DE POGO DE PEAJE (PASO RAPIDO), PARA SER UTILIZADOS EN LOS VEHICULOS  DE LA UNIDAD TECNICA EJECUTORA DE TITULSCION DE TERRENO DEL ESTADO, EXPEDIENTE No. UTECH-DAF-CM-2025-0007, ORDEN No. UTECH-2025-00015. </t>
  </si>
  <si>
    <t xml:space="preserve"> NCF B1500000165 D/F 13/5/2025,  ORDEN No. D.L. 298-25 D/F 04/07/2024 POR  NOTARIZACIONES DE 310 DE ACTOS DE TRANSFERENCIA DE INMUEBLES A TITULO DE DONACION DE LOS PROYECTOS PALAVES, COTUI Y QUISQUELLA I.</t>
  </si>
  <si>
    <t>NCF B1500000865  D/F 30/04/2025, POR SERVICIO DE 292 ALMUERZO PARA LOS COLABORADOES DE LA  REGIONAL SUR, DESDE EL 01/04/2025 AL 30/04/2025, LA UNIDAD TECNICA EJECUTORA DE TITULACION DE TERRENOS DEL ESTADO, PROCESO UTECT-DAF-CM-2024-0005, ORDEN No.  UTECT-2024-00041, SOLICITUD No. DCC-2025-046 D/F 06/05/2025.</t>
  </si>
  <si>
    <t>2.1.1.2.11 2.1.5.1.01 2.1.5.2.01 2.1.5.3.01</t>
  </si>
  <si>
    <t>20/05/20025</t>
  </si>
  <si>
    <t>30/05/20025</t>
  </si>
  <si>
    <t>CONSORCIO DE TARJETAS DOMINICANA, S.A</t>
  </si>
  <si>
    <t>UNIDAD TECNICA EJECUTORA  DE TITULACION DE TERRENO DEL ESTADO (UTECT).</t>
  </si>
  <si>
    <t>UNIDAD TECNICA EJECUTORA DE  TITULACION DE TERRENO DEL ESTADO (UTECT).</t>
  </si>
  <si>
    <t>UNIDAD TECNICA EJECUTORA DE TITULACION DE TERRENO DEL ESTADO (UTECT).</t>
  </si>
  <si>
    <t>BONO POR DESEMPEÑO A SERVIDORES DE CARRERA ACTIVOS 2024</t>
  </si>
  <si>
    <t>BONO POR DESEMPEÑO A SERVIDORES DE CARRERA INACTIVOS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</si>
</sst>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4"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b/>
      <sz val="10"/>
      <color theme="0"/>
      <name val="Calibri"/>
      <family val="2"/>
    </font>
    <font>
      <sz val="10"/>
      <name val="Calibri"/>
      <family val="2"/>
    </font>
    <font>
      <sz val="10"/>
      <name val="Tahoma"/>
      <family val="2"/>
      <charset val="1"/>
    </font>
    <font>
      <sz val="11"/>
      <color rgb="FFFFFFFF"/>
      <name val="Calibri"/>
      <family val="2"/>
    </font>
    <font>
      <b/>
      <sz val="14"/>
      <color theme="0"/>
      <name val="Calibri"/>
      <family val="2"/>
    </font>
    <font>
      <sz val="12"/>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b/>
      <sz val="10"/>
      <color rgb="FFFFFFFF"/>
      <name val="Calibri"/>
      <family val="2"/>
    </font>
    <font>
      <sz val="10"/>
      <color theme="1"/>
      <name val="Calibri"/>
      <family val="2"/>
    </font>
    <font>
      <sz val="9"/>
      <name val="Tahoma"/>
      <family val="2"/>
      <charset val="1"/>
    </font>
    <font>
      <sz val="9"/>
      <color rgb="FFC00000"/>
      <name val="Tahoma"/>
      <family val="2"/>
      <charset val="1"/>
    </font>
    <font>
      <sz val="11"/>
      <color theme="3"/>
      <name val="Calibri"/>
      <family val="2"/>
    </font>
    <font>
      <u/>
      <sz val="12"/>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right/>
      <top/>
      <bottom style="medium">
        <color indexed="64"/>
      </bottom>
      <diagonal/>
    </border>
    <border>
      <left style="medium">
        <color auto="1"/>
      </left>
      <right/>
      <top/>
      <bottom style="medium">
        <color auto="1"/>
      </bottom>
      <diagonal/>
    </border>
    <border>
      <left style="thin">
        <color rgb="FF000000"/>
      </left>
      <right/>
      <top style="thin">
        <color rgb="FF000000"/>
      </top>
      <bottom/>
      <diagonal/>
    </border>
    <border>
      <left style="thin">
        <color auto="1"/>
      </left>
      <right style="thin">
        <color auto="1"/>
      </right>
      <top style="thin">
        <color auto="1"/>
      </top>
      <bottom/>
      <diagonal/>
    </border>
  </borders>
  <cellStyleXfs count="4">
    <xf numFmtId="0" fontId="0" fillId="0" borderId="0"/>
    <xf numFmtId="164" fontId="5" fillId="0" borderId="0" applyBorder="0" applyProtection="0"/>
    <xf numFmtId="0" fontId="5" fillId="0" borderId="0"/>
    <xf numFmtId="0" fontId="1" fillId="0" borderId="0"/>
  </cellStyleXfs>
  <cellXfs count="72">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4" fillId="5" borderId="0" xfId="0" applyFont="1" applyFill="1" applyAlignment="1">
      <alignment horizontal="left" vertical="center"/>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8" fillId="2" borderId="0" xfId="1" applyNumberFormat="1" applyFont="1" applyFill="1" applyBorder="1" applyAlignment="1" applyProtection="1">
      <alignment horizontal="right" vertical="center" wrapText="1"/>
    </xf>
    <xf numFmtId="164" fontId="18" fillId="2" borderId="0" xfId="1" applyFont="1" applyFill="1" applyBorder="1" applyAlignment="1" applyProtection="1">
      <alignment horizontal="right" vertical="center" wrapText="1"/>
    </xf>
    <xf numFmtId="164" fontId="19" fillId="0" borderId="0" xfId="1" applyFont="1" applyBorder="1" applyAlignment="1" applyProtection="1">
      <alignment horizontal="right" vertical="center" wrapText="1"/>
    </xf>
    <xf numFmtId="0" fontId="17" fillId="3" borderId="3" xfId="0" applyFont="1" applyFill="1" applyBorder="1" applyAlignment="1">
      <alignment horizontal="center" vertical="center" wrapText="1"/>
    </xf>
    <xf numFmtId="0" fontId="11" fillId="0" borderId="0" xfId="0" applyFont="1" applyAlignment="1">
      <alignment horizontal="center" vertical="center"/>
    </xf>
    <xf numFmtId="0" fontId="11" fillId="2" borderId="0" xfId="0" applyFont="1" applyFill="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164" fontId="22" fillId="0" borderId="0" xfId="1" applyFont="1" applyBorder="1" applyAlignment="1" applyProtection="1">
      <alignment horizontal="right" vertical="center"/>
    </xf>
    <xf numFmtId="0" fontId="20" fillId="7" borderId="0" xfId="0" applyFont="1" applyFill="1" applyAlignment="1">
      <alignment horizontal="center" vertical="center" wrapText="1"/>
    </xf>
    <xf numFmtId="165" fontId="21" fillId="5" borderId="0" xfId="0" applyNumberFormat="1" applyFont="1" applyFill="1" applyAlignment="1">
      <alignment horizontal="right" wrapText="1"/>
    </xf>
    <xf numFmtId="0" fontId="17" fillId="3" borderId="6" xfId="0" applyFont="1" applyFill="1" applyBorder="1" applyAlignment="1">
      <alignment horizontal="center" vertical="center" wrapText="1"/>
    </xf>
    <xf numFmtId="49" fontId="23" fillId="0" borderId="1" xfId="0" applyNumberFormat="1" applyFont="1" applyBorder="1" applyAlignment="1">
      <alignment horizontal="center" vertical="center"/>
    </xf>
    <xf numFmtId="0" fontId="25" fillId="5" borderId="0" xfId="0" applyFont="1" applyFill="1" applyAlignment="1">
      <alignment vertical="center" wrapText="1"/>
    </xf>
    <xf numFmtId="0" fontId="26" fillId="5" borderId="0" xfId="0" applyFont="1" applyFill="1" applyAlignment="1">
      <alignment horizontal="left" vertical="center"/>
    </xf>
    <xf numFmtId="0" fontId="24" fillId="5" borderId="0" xfId="0" applyFont="1" applyFill="1" applyAlignment="1">
      <alignment vertical="center" wrapText="1"/>
    </xf>
    <xf numFmtId="0" fontId="27" fillId="5" borderId="0" xfId="0" applyFont="1" applyFill="1" applyAlignment="1">
      <alignment horizontal="left" vertical="center"/>
    </xf>
    <xf numFmtId="165" fontId="17" fillId="6" borderId="1" xfId="0" applyNumberFormat="1" applyFont="1" applyFill="1" applyBorder="1" applyAlignment="1">
      <alignment horizontal="right" vertical="center" wrapText="1"/>
    </xf>
    <xf numFmtId="164" fontId="17" fillId="3" borderId="7" xfId="1" applyFont="1" applyFill="1" applyBorder="1" applyAlignment="1" applyProtection="1">
      <alignment horizontal="center" vertical="center" wrapText="1"/>
    </xf>
    <xf numFmtId="0" fontId="29" fillId="0" borderId="0" xfId="0" applyFont="1" applyAlignment="1">
      <alignment vertical="center" wrapText="1"/>
    </xf>
    <xf numFmtId="0" fontId="30" fillId="5" borderId="0" xfId="0" applyFont="1" applyFill="1" applyAlignment="1">
      <alignment horizontal="left" vertical="center"/>
    </xf>
    <xf numFmtId="0" fontId="31" fillId="5" borderId="0" xfId="0" applyFont="1" applyFill="1" applyAlignment="1">
      <alignment horizontal="left" vertical="center"/>
    </xf>
    <xf numFmtId="166" fontId="14" fillId="5" borderId="1" xfId="0" applyNumberFormat="1" applyFont="1" applyFill="1" applyBorder="1" applyAlignment="1">
      <alignment horizontal="center" vertical="center" wrapText="1"/>
    </xf>
    <xf numFmtId="49" fontId="32" fillId="0" borderId="1" xfId="0" applyNumberFormat="1" applyFont="1" applyBorder="1" applyAlignment="1">
      <alignment horizontal="left" vertical="center" wrapText="1"/>
    </xf>
    <xf numFmtId="165" fontId="32" fillId="0" borderId="1" xfId="0" applyNumberFormat="1" applyFont="1" applyBorder="1" applyAlignment="1">
      <alignment horizontal="center" vertical="center"/>
    </xf>
    <xf numFmtId="165" fontId="32" fillId="0" borderId="1" xfId="0" applyNumberFormat="1" applyFont="1" applyBorder="1" applyAlignment="1">
      <alignment horizontal="right" vertical="center"/>
    </xf>
    <xf numFmtId="165" fontId="32" fillId="0" borderId="1" xfId="0" applyNumberFormat="1" applyFont="1" applyBorder="1" applyAlignment="1">
      <alignment horizontal="center" vertical="center" wrapText="1"/>
    </xf>
    <xf numFmtId="49" fontId="23" fillId="5" borderId="1" xfId="0" applyNumberFormat="1" applyFont="1" applyFill="1" applyBorder="1" applyAlignment="1">
      <alignment horizontal="center" vertical="center"/>
    </xf>
    <xf numFmtId="49" fontId="32" fillId="5" borderId="1" xfId="0" applyNumberFormat="1" applyFont="1" applyFill="1" applyBorder="1" applyAlignment="1">
      <alignment horizontal="left" vertical="center" wrapText="1"/>
    </xf>
    <xf numFmtId="165" fontId="32" fillId="5" borderId="1" xfId="0" applyNumberFormat="1" applyFont="1" applyFill="1" applyBorder="1" applyAlignment="1">
      <alignment horizontal="center" vertical="center"/>
    </xf>
    <xf numFmtId="165" fontId="32" fillId="5" borderId="1" xfId="0" applyNumberFormat="1" applyFont="1" applyFill="1" applyBorder="1" applyAlignment="1">
      <alignment horizontal="right" vertical="center"/>
    </xf>
    <xf numFmtId="0" fontId="22" fillId="0" borderId="0" xfId="0" applyFont="1" applyAlignment="1">
      <alignment horizontal="center" vertical="center" wrapText="1"/>
    </xf>
    <xf numFmtId="0" fontId="22" fillId="2" borderId="0" xfId="0" applyFont="1" applyFill="1" applyAlignment="1">
      <alignment horizontal="center" vertical="center" wrapText="1"/>
    </xf>
    <xf numFmtId="49" fontId="32" fillId="0" borderId="1" xfId="0" applyNumberFormat="1" applyFont="1" applyBorder="1" applyAlignment="1">
      <alignment vertical="center" wrapText="1"/>
    </xf>
    <xf numFmtId="0" fontId="22" fillId="0" borderId="0" xfId="0" applyFont="1" applyAlignment="1">
      <alignment horizontal="left" vertical="center" wrapText="1"/>
    </xf>
    <xf numFmtId="0" fontId="22" fillId="0" borderId="0" xfId="0" applyFont="1" applyAlignment="1">
      <alignment horizontal="right" vertical="center" wrapText="1"/>
    </xf>
    <xf numFmtId="0" fontId="22" fillId="2" borderId="0" xfId="0" applyFont="1" applyFill="1" applyAlignment="1">
      <alignment horizontal="center" vertical="center"/>
    </xf>
    <xf numFmtId="0" fontId="22" fillId="2" borderId="0" xfId="0" applyFont="1" applyFill="1" applyAlignment="1">
      <alignment horizontal="left" vertical="center" wrapText="1"/>
    </xf>
    <xf numFmtId="164" fontId="22" fillId="0" borderId="0" xfId="1" applyFont="1" applyBorder="1" applyAlignment="1" applyProtection="1">
      <alignment horizontal="right" vertical="center" wrapText="1"/>
    </xf>
    <xf numFmtId="0" fontId="22" fillId="0" borderId="0" xfId="0" applyFont="1" applyAlignment="1">
      <alignment vertical="center" wrapText="1"/>
    </xf>
    <xf numFmtId="0" fontId="22" fillId="0" borderId="2" xfId="0" applyFont="1" applyBorder="1" applyAlignment="1">
      <alignment horizontal="center" vertical="center" wrapText="1"/>
    </xf>
    <xf numFmtId="0" fontId="11" fillId="0" borderId="0" xfId="0" applyFont="1" applyAlignment="1">
      <alignment horizontal="center" vertical="center"/>
    </xf>
    <xf numFmtId="0" fontId="11" fillId="2" borderId="0" xfId="0" applyFont="1" applyFill="1" applyAlignment="1">
      <alignment horizontal="center" vertical="center" wrapText="1"/>
    </xf>
    <xf numFmtId="0" fontId="22" fillId="0" borderId="0" xfId="0" applyFont="1" applyAlignment="1">
      <alignment horizontal="center" vertical="center" wrapText="1"/>
    </xf>
    <xf numFmtId="0" fontId="10" fillId="2" borderId="0" xfId="0" applyFont="1" applyFill="1" applyAlignment="1">
      <alignment horizontal="center" vertical="center"/>
    </xf>
    <xf numFmtId="0" fontId="10" fillId="2" borderId="2" xfId="0" applyFont="1" applyFill="1" applyBorder="1" applyAlignment="1">
      <alignment horizontal="center" vertical="center"/>
    </xf>
    <xf numFmtId="0" fontId="11" fillId="0" borderId="2" xfId="0" applyFont="1" applyBorder="1" applyAlignment="1">
      <alignment horizontal="center" vertical="center" wrapText="1"/>
    </xf>
    <xf numFmtId="0" fontId="22" fillId="2" borderId="0" xfId="0" applyFont="1" applyFill="1" applyAlignment="1">
      <alignment horizontal="center" vertical="center" wrapText="1"/>
    </xf>
    <xf numFmtId="0" fontId="33" fillId="0" borderId="0" xfId="0" applyFont="1" applyAlignment="1">
      <alignment horizontal="center" vertical="center"/>
    </xf>
    <xf numFmtId="0" fontId="33" fillId="0" borderId="0" xfId="0" applyFont="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28" fillId="3" borderId="5"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2" fillId="0" borderId="0" xfId="0" applyFont="1" applyAlignment="1">
      <alignment horizontal="center" vertical="center"/>
    </xf>
  </cellXfs>
  <cellStyles count="4">
    <cellStyle name="Comma"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3981450</xdr:colOff>
      <xdr:row>1</xdr:row>
      <xdr:rowOff>53068</xdr:rowOff>
    </xdr:from>
    <xdr:to>
      <xdr:col>5</xdr:col>
      <xdr:colOff>428625</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8562975" y="243568"/>
          <a:ext cx="1285875" cy="756557"/>
        </a:xfrm>
        <a:prstGeom prst="rect">
          <a:avLst/>
        </a:prstGeom>
        <a:ln>
          <a:noFill/>
        </a:ln>
      </xdr:spPr>
    </xdr:pic>
    <xdr:clientData/>
  </xdr:twoCellAnchor>
  <xdr:twoCellAnchor editAs="oneCell">
    <xdr:from>
      <xdr:col>0</xdr:col>
      <xdr:colOff>253755</xdr:colOff>
      <xdr:row>0</xdr:row>
      <xdr:rowOff>148342</xdr:rowOff>
    </xdr:from>
    <xdr:to>
      <xdr:col>2</xdr:col>
      <xdr:colOff>933450</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2175120"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30"/>
  <sheetViews>
    <sheetView showGridLines="0" tabSelected="1" zoomScaleNormal="100" workbookViewId="0">
      <selection activeCell="H102" sqref="H102"/>
    </sheetView>
  </sheetViews>
  <sheetFormatPr defaultColWidth="9.140625" defaultRowHeight="15" x14ac:dyDescent="0.25"/>
  <cols>
    <col min="1" max="1" width="13.140625" style="1" customWidth="1"/>
    <col min="2" max="2" width="9.28515625" style="2" customWidth="1"/>
    <col min="3" max="3" width="38.85546875" style="3" customWidth="1"/>
    <col min="4" max="4" width="13.28515625" style="16" customWidth="1"/>
    <col min="5" max="5" width="72.5703125" style="4" customWidth="1"/>
    <col min="6" max="6" width="17.5703125" style="19"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58" t="s">
        <v>0</v>
      </c>
      <c r="B7" s="58"/>
      <c r="C7" s="58"/>
      <c r="D7" s="58"/>
      <c r="E7" s="58"/>
      <c r="F7" s="58"/>
    </row>
    <row r="8" spans="1:6" ht="15.6" customHeight="1" x14ac:dyDescent="0.25">
      <c r="A8" s="67" t="s">
        <v>1</v>
      </c>
      <c r="B8" s="67"/>
      <c r="C8" s="67"/>
      <c r="D8" s="67"/>
      <c r="E8" s="67"/>
      <c r="F8" s="67"/>
    </row>
    <row r="9" spans="1:6" ht="15.6" customHeight="1" x14ac:dyDescent="0.25">
      <c r="A9" s="67" t="s">
        <v>2</v>
      </c>
      <c r="B9" s="67"/>
      <c r="C9" s="67"/>
      <c r="D9" s="67"/>
      <c r="E9" s="67"/>
      <c r="F9" s="67"/>
    </row>
    <row r="10" spans="1:6" ht="6" customHeight="1" x14ac:dyDescent="0.25">
      <c r="A10" s="21"/>
      <c r="B10" s="22"/>
      <c r="C10" s="23"/>
      <c r="D10" s="15"/>
      <c r="E10" s="24"/>
      <c r="F10" s="25"/>
    </row>
    <row r="11" spans="1:6" ht="15" customHeight="1" x14ac:dyDescent="0.25">
      <c r="A11" s="67" t="s">
        <v>3</v>
      </c>
      <c r="B11" s="67"/>
      <c r="C11" s="67"/>
      <c r="D11" s="67"/>
      <c r="E11" s="67"/>
      <c r="F11" s="67"/>
    </row>
    <row r="12" spans="1:6" ht="15.75" x14ac:dyDescent="0.25">
      <c r="A12" s="67" t="s">
        <v>44</v>
      </c>
      <c r="B12" s="67"/>
      <c r="C12" s="67"/>
      <c r="D12" s="67"/>
      <c r="E12" s="67"/>
      <c r="F12" s="67"/>
    </row>
    <row r="13" spans="1:6" ht="15" customHeight="1" x14ac:dyDescent="0.25">
      <c r="A13" s="67" t="s">
        <v>4</v>
      </c>
      <c r="B13" s="67"/>
      <c r="C13" s="67"/>
      <c r="D13" s="67"/>
      <c r="E13" s="67"/>
      <c r="F13" s="67"/>
    </row>
    <row r="14" spans="1:6" ht="15" customHeight="1" x14ac:dyDescent="0.25">
      <c r="A14" s="67" t="s">
        <v>5</v>
      </c>
      <c r="B14" s="67"/>
      <c r="C14" s="67"/>
      <c r="D14" s="67"/>
      <c r="E14" s="67"/>
      <c r="F14" s="67"/>
    </row>
    <row r="15" spans="1:6" ht="18.75" customHeight="1" x14ac:dyDescent="0.25">
      <c r="A15" s="68"/>
      <c r="B15" s="68"/>
      <c r="C15" s="68"/>
      <c r="D15" s="68"/>
      <c r="E15" s="68"/>
      <c r="F15" s="68"/>
    </row>
    <row r="16" spans="1:6" s="6" customFormat="1" ht="24.75" customHeight="1" x14ac:dyDescent="0.25">
      <c r="A16" s="20" t="s">
        <v>6</v>
      </c>
      <c r="B16" s="20" t="s">
        <v>7</v>
      </c>
      <c r="C16" s="20" t="s">
        <v>8</v>
      </c>
      <c r="D16" s="20" t="s">
        <v>9</v>
      </c>
      <c r="E16" s="28" t="s">
        <v>10</v>
      </c>
      <c r="F16" s="35" t="s">
        <v>11</v>
      </c>
    </row>
    <row r="17" spans="1:8" s="6" customFormat="1" ht="77.25" customHeight="1" x14ac:dyDescent="0.25">
      <c r="A17" s="39">
        <v>45778</v>
      </c>
      <c r="B17" s="29">
        <v>846</v>
      </c>
      <c r="C17" s="40" t="s">
        <v>45</v>
      </c>
      <c r="D17" s="41" t="s">
        <v>41</v>
      </c>
      <c r="E17" s="40" t="s">
        <v>160</v>
      </c>
      <c r="F17" s="42">
        <v>458287.63</v>
      </c>
    </row>
    <row r="18" spans="1:8" s="6" customFormat="1" ht="96" customHeight="1" x14ac:dyDescent="0.25">
      <c r="A18" s="39">
        <v>45778</v>
      </c>
      <c r="B18" s="29">
        <v>847</v>
      </c>
      <c r="C18" s="40" t="s">
        <v>37</v>
      </c>
      <c r="D18" s="41" t="s">
        <v>38</v>
      </c>
      <c r="E18" s="40" t="s">
        <v>161</v>
      </c>
      <c r="F18" s="42">
        <v>27513</v>
      </c>
    </row>
    <row r="19" spans="1:8" s="6" customFormat="1" ht="75" customHeight="1" x14ac:dyDescent="0.25">
      <c r="A19" s="39">
        <v>45778</v>
      </c>
      <c r="B19" s="29">
        <v>848</v>
      </c>
      <c r="C19" s="40" t="s">
        <v>46</v>
      </c>
      <c r="D19" s="41" t="s">
        <v>41</v>
      </c>
      <c r="E19" s="40" t="s">
        <v>162</v>
      </c>
      <c r="F19" s="42">
        <v>481219.2</v>
      </c>
    </row>
    <row r="20" spans="1:8" s="6" customFormat="1" ht="53.25" customHeight="1" x14ac:dyDescent="0.25">
      <c r="A20" s="39">
        <v>45778</v>
      </c>
      <c r="B20" s="29">
        <v>849</v>
      </c>
      <c r="C20" s="40" t="s">
        <v>47</v>
      </c>
      <c r="D20" s="41" t="s">
        <v>42</v>
      </c>
      <c r="E20" s="40" t="s">
        <v>135</v>
      </c>
      <c r="F20" s="42">
        <v>559733.27</v>
      </c>
    </row>
    <row r="21" spans="1:8" s="6" customFormat="1" ht="98.25" customHeight="1" x14ac:dyDescent="0.25">
      <c r="A21" s="39">
        <v>45778</v>
      </c>
      <c r="B21" s="29">
        <v>850</v>
      </c>
      <c r="C21" s="40" t="s">
        <v>39</v>
      </c>
      <c r="D21" s="41" t="s">
        <v>23</v>
      </c>
      <c r="E21" s="40" t="s">
        <v>163</v>
      </c>
      <c r="F21" s="42">
        <v>369340</v>
      </c>
    </row>
    <row r="22" spans="1:8" s="6" customFormat="1" ht="90" customHeight="1" x14ac:dyDescent="0.25">
      <c r="A22" s="39">
        <v>45778</v>
      </c>
      <c r="B22" s="29">
        <v>851</v>
      </c>
      <c r="C22" s="40" t="s">
        <v>48</v>
      </c>
      <c r="D22" s="41" t="s">
        <v>41</v>
      </c>
      <c r="E22" s="40" t="s">
        <v>164</v>
      </c>
      <c r="F22" s="42">
        <v>576376.76</v>
      </c>
    </row>
    <row r="23" spans="1:8" s="6" customFormat="1" ht="67.5" customHeight="1" x14ac:dyDescent="0.25">
      <c r="A23" s="39">
        <v>45778</v>
      </c>
      <c r="B23" s="29">
        <v>853</v>
      </c>
      <c r="C23" s="40" t="s">
        <v>208</v>
      </c>
      <c r="D23" s="43" t="s">
        <v>203</v>
      </c>
      <c r="E23" s="40" t="s">
        <v>49</v>
      </c>
      <c r="F23" s="42">
        <v>194306.69</v>
      </c>
    </row>
    <row r="24" spans="1:8" s="6" customFormat="1" ht="79.5" customHeight="1" x14ac:dyDescent="0.25">
      <c r="A24" s="39">
        <v>45778</v>
      </c>
      <c r="B24" s="29">
        <v>855</v>
      </c>
      <c r="C24" s="40" t="s">
        <v>52</v>
      </c>
      <c r="D24" s="41" t="s">
        <v>25</v>
      </c>
      <c r="E24" s="40" t="s">
        <v>165</v>
      </c>
      <c r="F24" s="42">
        <v>617022</v>
      </c>
    </row>
    <row r="25" spans="1:8" s="6" customFormat="1" ht="79.5" customHeight="1" x14ac:dyDescent="0.25">
      <c r="A25" s="39">
        <v>45778</v>
      </c>
      <c r="B25" s="29">
        <v>856</v>
      </c>
      <c r="C25" s="40" t="s">
        <v>35</v>
      </c>
      <c r="D25" s="41" t="s">
        <v>36</v>
      </c>
      <c r="E25" s="40" t="s">
        <v>166</v>
      </c>
      <c r="F25" s="42">
        <v>73237.399999999994</v>
      </c>
      <c r="G25" s="36"/>
      <c r="H25" s="36"/>
    </row>
    <row r="26" spans="1:8" s="6" customFormat="1" ht="67.5" customHeight="1" x14ac:dyDescent="0.25">
      <c r="A26" s="39">
        <v>45779</v>
      </c>
      <c r="B26" s="29">
        <v>869</v>
      </c>
      <c r="C26" s="40" t="s">
        <v>34</v>
      </c>
      <c r="D26" s="41" t="s">
        <v>23</v>
      </c>
      <c r="E26" s="40" t="s">
        <v>167</v>
      </c>
      <c r="F26" s="42">
        <v>88500</v>
      </c>
    </row>
    <row r="27" spans="1:8" s="6" customFormat="1" ht="65.25" customHeight="1" x14ac:dyDescent="0.25">
      <c r="A27" s="39">
        <v>45783</v>
      </c>
      <c r="B27" s="29">
        <v>872</v>
      </c>
      <c r="C27" s="40" t="s">
        <v>53</v>
      </c>
      <c r="D27" s="41" t="s">
        <v>29</v>
      </c>
      <c r="E27" s="40" t="s">
        <v>168</v>
      </c>
      <c r="F27" s="42">
        <v>5000</v>
      </c>
    </row>
    <row r="28" spans="1:8" s="6" customFormat="1" ht="114.75" customHeight="1" x14ac:dyDescent="0.25">
      <c r="A28" s="39">
        <v>45783</v>
      </c>
      <c r="B28" s="29">
        <v>873</v>
      </c>
      <c r="C28" s="40" t="s">
        <v>40</v>
      </c>
      <c r="D28" s="41" t="s">
        <v>23</v>
      </c>
      <c r="E28" s="40" t="s">
        <v>169</v>
      </c>
      <c r="F28" s="42">
        <v>381140</v>
      </c>
    </row>
    <row r="29" spans="1:8" s="6" customFormat="1" ht="63.75" customHeight="1" x14ac:dyDescent="0.25">
      <c r="A29" s="39">
        <v>45783</v>
      </c>
      <c r="B29" s="29">
        <v>874</v>
      </c>
      <c r="C29" s="40" t="s">
        <v>54</v>
      </c>
      <c r="D29" s="41" t="s">
        <v>43</v>
      </c>
      <c r="E29" s="40" t="s">
        <v>170</v>
      </c>
      <c r="F29" s="42">
        <v>2268</v>
      </c>
    </row>
    <row r="30" spans="1:8" s="6" customFormat="1" ht="71.25" customHeight="1" x14ac:dyDescent="0.25">
      <c r="A30" s="39">
        <v>45783</v>
      </c>
      <c r="B30" s="29">
        <v>875</v>
      </c>
      <c r="C30" s="40" t="s">
        <v>34</v>
      </c>
      <c r="D30" s="41" t="s">
        <v>23</v>
      </c>
      <c r="E30" s="40" t="s">
        <v>171</v>
      </c>
      <c r="F30" s="42">
        <v>251340</v>
      </c>
    </row>
    <row r="31" spans="1:8" s="6" customFormat="1" ht="69.75" customHeight="1" x14ac:dyDescent="0.25">
      <c r="A31" s="39">
        <v>45785</v>
      </c>
      <c r="B31" s="29">
        <v>876</v>
      </c>
      <c r="C31" s="40" t="s">
        <v>208</v>
      </c>
      <c r="D31" s="41" t="s">
        <v>32</v>
      </c>
      <c r="E31" s="40" t="s">
        <v>146</v>
      </c>
      <c r="F31" s="42">
        <v>126400</v>
      </c>
    </row>
    <row r="32" spans="1:8" s="6" customFormat="1" ht="66.75" customHeight="1" x14ac:dyDescent="0.25">
      <c r="A32" s="39">
        <v>45786</v>
      </c>
      <c r="B32" s="29">
        <v>877</v>
      </c>
      <c r="C32" s="40" t="s">
        <v>55</v>
      </c>
      <c r="D32" s="41" t="s">
        <v>26</v>
      </c>
      <c r="E32" s="40" t="s">
        <v>172</v>
      </c>
      <c r="F32" s="42">
        <v>84641.699999999983</v>
      </c>
    </row>
    <row r="33" spans="1:8" s="31" customFormat="1" ht="69" customHeight="1" x14ac:dyDescent="0.25">
      <c r="A33" s="39">
        <v>45786</v>
      </c>
      <c r="B33" s="29" t="s">
        <v>56</v>
      </c>
      <c r="C33" s="40" t="s">
        <v>208</v>
      </c>
      <c r="D33" s="41" t="s">
        <v>32</v>
      </c>
      <c r="E33" s="40" t="s">
        <v>147</v>
      </c>
      <c r="F33" s="42">
        <v>60950</v>
      </c>
      <c r="G33" s="30"/>
      <c r="H33" s="30"/>
    </row>
    <row r="34" spans="1:8" s="31" customFormat="1" ht="69" customHeight="1" x14ac:dyDescent="0.25">
      <c r="A34" s="39">
        <v>45786</v>
      </c>
      <c r="B34" s="29" t="s">
        <v>57</v>
      </c>
      <c r="C34" s="40" t="s">
        <v>208</v>
      </c>
      <c r="D34" s="41" t="s">
        <v>32</v>
      </c>
      <c r="E34" s="40" t="s">
        <v>148</v>
      </c>
      <c r="F34" s="42">
        <v>125600</v>
      </c>
      <c r="G34" s="30"/>
      <c r="H34" s="30"/>
    </row>
    <row r="35" spans="1:8" s="31" customFormat="1" ht="92.25" customHeight="1" x14ac:dyDescent="0.25">
      <c r="A35" s="39">
        <v>45792</v>
      </c>
      <c r="B35" s="29" t="s">
        <v>58</v>
      </c>
      <c r="C35" s="40" t="s">
        <v>35</v>
      </c>
      <c r="D35" s="41" t="s">
        <v>36</v>
      </c>
      <c r="E35" s="40" t="s">
        <v>173</v>
      </c>
      <c r="F35" s="42">
        <v>220831.55000000002</v>
      </c>
      <c r="G35" s="30"/>
      <c r="H35" s="30"/>
    </row>
    <row r="36" spans="1:8" s="31" customFormat="1" ht="88.5" customHeight="1" x14ac:dyDescent="0.25">
      <c r="A36" s="39">
        <v>45785</v>
      </c>
      <c r="B36" s="29" t="s">
        <v>59</v>
      </c>
      <c r="C36" s="40" t="s">
        <v>60</v>
      </c>
      <c r="D36" s="41" t="s">
        <v>28</v>
      </c>
      <c r="E36" s="40" t="s">
        <v>174</v>
      </c>
      <c r="F36" s="42">
        <v>444849.59</v>
      </c>
      <c r="G36" s="30"/>
      <c r="H36" s="30"/>
    </row>
    <row r="37" spans="1:8" s="31" customFormat="1" ht="85.5" customHeight="1" x14ac:dyDescent="0.25">
      <c r="A37" s="39">
        <v>45785</v>
      </c>
      <c r="B37" s="44" t="s">
        <v>61</v>
      </c>
      <c r="C37" s="45" t="s">
        <v>62</v>
      </c>
      <c r="D37" s="46" t="s">
        <v>29</v>
      </c>
      <c r="E37" s="45" t="s">
        <v>175</v>
      </c>
      <c r="F37" s="47">
        <v>307390</v>
      </c>
      <c r="G37" s="30"/>
      <c r="H37" s="30"/>
    </row>
    <row r="38" spans="1:8" s="31" customFormat="1" ht="85.5" customHeight="1" x14ac:dyDescent="0.25">
      <c r="A38" s="39">
        <v>45785</v>
      </c>
      <c r="B38" s="29" t="s">
        <v>63</v>
      </c>
      <c r="C38" s="40" t="s">
        <v>62</v>
      </c>
      <c r="D38" s="41" t="s">
        <v>29</v>
      </c>
      <c r="E38" s="40" t="s">
        <v>176</v>
      </c>
      <c r="F38" s="42">
        <v>145299.29999999999</v>
      </c>
      <c r="G38" s="30"/>
      <c r="H38" s="30"/>
    </row>
    <row r="39" spans="1:8" s="31" customFormat="1" ht="106.5" customHeight="1" x14ac:dyDescent="0.25">
      <c r="A39" s="39">
        <v>45787</v>
      </c>
      <c r="B39" s="29" t="s">
        <v>64</v>
      </c>
      <c r="C39" s="40" t="s">
        <v>65</v>
      </c>
      <c r="D39" s="41" t="s">
        <v>27</v>
      </c>
      <c r="E39" s="40" t="s">
        <v>177</v>
      </c>
      <c r="F39" s="42">
        <v>100801.08200000001</v>
      </c>
      <c r="G39" s="30"/>
      <c r="H39" s="30"/>
    </row>
    <row r="40" spans="1:8" s="31" customFormat="1" ht="69" customHeight="1" x14ac:dyDescent="0.25">
      <c r="A40" s="39">
        <v>45794</v>
      </c>
      <c r="B40" s="29" t="s">
        <v>66</v>
      </c>
      <c r="C40" s="40" t="s">
        <v>209</v>
      </c>
      <c r="D40" s="41" t="s">
        <v>31</v>
      </c>
      <c r="E40" s="40" t="s">
        <v>67</v>
      </c>
      <c r="F40" s="42">
        <v>60000</v>
      </c>
      <c r="G40" s="30"/>
      <c r="H40" s="30"/>
    </row>
    <row r="41" spans="1:8" s="31" customFormat="1" ht="85.5" customHeight="1" x14ac:dyDescent="0.25">
      <c r="A41" s="39">
        <v>45794</v>
      </c>
      <c r="B41" s="29" t="s">
        <v>68</v>
      </c>
      <c r="C41" s="40" t="s">
        <v>209</v>
      </c>
      <c r="D41" s="41" t="s">
        <v>31</v>
      </c>
      <c r="E41" s="40" t="s">
        <v>67</v>
      </c>
      <c r="F41" s="42">
        <v>557000</v>
      </c>
      <c r="G41" s="30"/>
      <c r="H41" s="30"/>
    </row>
    <row r="42" spans="1:8" s="31" customFormat="1" ht="69" customHeight="1" x14ac:dyDescent="0.25">
      <c r="A42" s="39">
        <v>45794</v>
      </c>
      <c r="B42" s="29" t="s">
        <v>69</v>
      </c>
      <c r="C42" s="40" t="s">
        <v>209</v>
      </c>
      <c r="D42" s="41" t="s">
        <v>31</v>
      </c>
      <c r="E42" s="40" t="s">
        <v>67</v>
      </c>
      <c r="F42" s="42">
        <v>949408.32</v>
      </c>
      <c r="G42" s="30"/>
      <c r="H42" s="30"/>
    </row>
    <row r="43" spans="1:8" s="31" customFormat="1" ht="41.25" customHeight="1" x14ac:dyDescent="0.25">
      <c r="A43" s="39">
        <v>45794</v>
      </c>
      <c r="B43" s="29" t="s">
        <v>70</v>
      </c>
      <c r="C43" s="40" t="s">
        <v>50</v>
      </c>
      <c r="D43" s="41" t="s">
        <v>71</v>
      </c>
      <c r="E43" s="40" t="s">
        <v>210</v>
      </c>
      <c r="F43" s="42">
        <v>230000</v>
      </c>
      <c r="G43" s="32"/>
      <c r="H43" s="32"/>
    </row>
    <row r="44" spans="1:8" s="31" customFormat="1" ht="46.5" customHeight="1" x14ac:dyDescent="0.25">
      <c r="A44" s="39">
        <v>45794</v>
      </c>
      <c r="B44" s="29" t="s">
        <v>72</v>
      </c>
      <c r="C44" s="40" t="s">
        <v>209</v>
      </c>
      <c r="D44" s="41" t="s">
        <v>71</v>
      </c>
      <c r="E44" s="40" t="s">
        <v>211</v>
      </c>
      <c r="F44" s="42">
        <v>47916.67</v>
      </c>
      <c r="H44" s="32"/>
    </row>
    <row r="45" spans="1:8" s="31" customFormat="1" ht="76.5" customHeight="1" x14ac:dyDescent="0.25">
      <c r="A45" s="39">
        <v>45790</v>
      </c>
      <c r="B45" s="29" t="s">
        <v>73</v>
      </c>
      <c r="C45" s="40" t="s">
        <v>74</v>
      </c>
      <c r="D45" s="41" t="s">
        <v>26</v>
      </c>
      <c r="E45" s="40" t="s">
        <v>178</v>
      </c>
      <c r="F45" s="42">
        <v>82641</v>
      </c>
      <c r="G45" s="30"/>
      <c r="H45" s="30"/>
    </row>
    <row r="46" spans="1:8" s="31" customFormat="1" ht="77.25" customHeight="1" x14ac:dyDescent="0.25">
      <c r="A46" s="39">
        <v>45790</v>
      </c>
      <c r="B46" s="29" t="s">
        <v>75</v>
      </c>
      <c r="C46" s="40" t="s">
        <v>76</v>
      </c>
      <c r="D46" s="41" t="s">
        <v>23</v>
      </c>
      <c r="E46" s="40" t="s">
        <v>179</v>
      </c>
      <c r="F46" s="42">
        <v>99999.996799999994</v>
      </c>
    </row>
    <row r="47" spans="1:8" s="31" customFormat="1" ht="77.25" customHeight="1" x14ac:dyDescent="0.25">
      <c r="A47" s="39">
        <v>45790</v>
      </c>
      <c r="B47" s="29" t="s">
        <v>77</v>
      </c>
      <c r="C47" s="40" t="s">
        <v>78</v>
      </c>
      <c r="D47" s="41" t="s">
        <v>27</v>
      </c>
      <c r="E47" s="40" t="s">
        <v>180</v>
      </c>
      <c r="F47" s="42">
        <v>206382</v>
      </c>
    </row>
    <row r="48" spans="1:8" s="31" customFormat="1" ht="87" customHeight="1" x14ac:dyDescent="0.25">
      <c r="A48" s="39">
        <v>45790</v>
      </c>
      <c r="B48" s="29" t="s">
        <v>79</v>
      </c>
      <c r="C48" s="40" t="s">
        <v>78</v>
      </c>
      <c r="D48" s="41" t="s">
        <v>27</v>
      </c>
      <c r="E48" s="40" t="s">
        <v>181</v>
      </c>
      <c r="F48" s="42">
        <v>178770</v>
      </c>
    </row>
    <row r="49" spans="1:6" s="31" customFormat="1" ht="88.5" customHeight="1" x14ac:dyDescent="0.25">
      <c r="A49" s="39">
        <v>45790</v>
      </c>
      <c r="B49" s="29" t="s">
        <v>80</v>
      </c>
      <c r="C49" s="40" t="s">
        <v>81</v>
      </c>
      <c r="D49" s="41" t="s">
        <v>38</v>
      </c>
      <c r="E49" s="40" t="s">
        <v>182</v>
      </c>
      <c r="F49" s="42">
        <v>87500</v>
      </c>
    </row>
    <row r="50" spans="1:6" s="31" customFormat="1" ht="96.75" customHeight="1" x14ac:dyDescent="0.25">
      <c r="A50" s="39">
        <v>45790</v>
      </c>
      <c r="B50" s="29" t="s">
        <v>82</v>
      </c>
      <c r="C50" s="40" t="s">
        <v>60</v>
      </c>
      <c r="D50" s="41" t="s">
        <v>28</v>
      </c>
      <c r="E50" s="40" t="s">
        <v>183</v>
      </c>
      <c r="F50" s="42">
        <v>202756.51</v>
      </c>
    </row>
    <row r="51" spans="1:6" s="31" customFormat="1" ht="81" customHeight="1" x14ac:dyDescent="0.25">
      <c r="A51" s="39">
        <v>45791</v>
      </c>
      <c r="B51" s="29" t="s">
        <v>83</v>
      </c>
      <c r="C51" s="40" t="s">
        <v>84</v>
      </c>
      <c r="D51" s="41" t="s">
        <v>28</v>
      </c>
      <c r="E51" s="40" t="s">
        <v>184</v>
      </c>
      <c r="F51" s="42">
        <v>7139</v>
      </c>
    </row>
    <row r="52" spans="1:6" s="31" customFormat="1" ht="68.25" customHeight="1" x14ac:dyDescent="0.25">
      <c r="A52" s="39">
        <v>45792</v>
      </c>
      <c r="B52" s="29" t="s">
        <v>85</v>
      </c>
      <c r="C52" s="40" t="s">
        <v>86</v>
      </c>
      <c r="D52" s="41" t="s">
        <v>30</v>
      </c>
      <c r="E52" s="40" t="s">
        <v>185</v>
      </c>
      <c r="F52" s="42">
        <v>55144.134599999998</v>
      </c>
    </row>
    <row r="53" spans="1:6" s="31" customFormat="1" ht="58.5" customHeight="1" x14ac:dyDescent="0.25">
      <c r="A53" s="39">
        <v>45792</v>
      </c>
      <c r="B53" s="29" t="s">
        <v>87</v>
      </c>
      <c r="C53" s="40" t="s">
        <v>88</v>
      </c>
      <c r="D53" s="41" t="s">
        <v>23</v>
      </c>
      <c r="E53" s="40" t="s">
        <v>186</v>
      </c>
      <c r="F53" s="42">
        <v>112100</v>
      </c>
    </row>
    <row r="54" spans="1:6" s="31" customFormat="1" ht="68.25" customHeight="1" x14ac:dyDescent="0.25">
      <c r="A54" s="39">
        <v>45793</v>
      </c>
      <c r="B54" s="29" t="s">
        <v>89</v>
      </c>
      <c r="C54" s="40" t="s">
        <v>90</v>
      </c>
      <c r="D54" s="41" t="s">
        <v>22</v>
      </c>
      <c r="E54" s="40" t="s">
        <v>187</v>
      </c>
      <c r="F54" s="42">
        <v>180995.6</v>
      </c>
    </row>
    <row r="55" spans="1:6" s="31" customFormat="1" ht="63" customHeight="1" x14ac:dyDescent="0.25">
      <c r="A55" s="39">
        <v>45793</v>
      </c>
      <c r="B55" s="29" t="s">
        <v>91</v>
      </c>
      <c r="C55" s="40" t="s">
        <v>92</v>
      </c>
      <c r="D55" s="41" t="s">
        <v>26</v>
      </c>
      <c r="E55" s="40" t="s">
        <v>188</v>
      </c>
      <c r="F55" s="42">
        <v>379288.7</v>
      </c>
    </row>
    <row r="56" spans="1:6" s="31" customFormat="1" ht="64.5" customHeight="1" x14ac:dyDescent="0.25">
      <c r="A56" s="39">
        <v>45793</v>
      </c>
      <c r="B56" s="29" t="s">
        <v>94</v>
      </c>
      <c r="C56" s="40" t="s">
        <v>208</v>
      </c>
      <c r="D56" s="41" t="s">
        <v>32</v>
      </c>
      <c r="E56" s="40" t="s">
        <v>149</v>
      </c>
      <c r="F56" s="42">
        <v>54650</v>
      </c>
    </row>
    <row r="57" spans="1:6" s="31" customFormat="1" ht="64.5" customHeight="1" x14ac:dyDescent="0.25">
      <c r="A57" s="39">
        <v>45793</v>
      </c>
      <c r="B57" s="29" t="s">
        <v>95</v>
      </c>
      <c r="C57" s="40" t="s">
        <v>208</v>
      </c>
      <c r="D57" s="41" t="s">
        <v>32</v>
      </c>
      <c r="E57" s="40" t="s">
        <v>150</v>
      </c>
      <c r="F57" s="42">
        <v>96600</v>
      </c>
    </row>
    <row r="58" spans="1:6" s="31" customFormat="1" ht="57" customHeight="1" x14ac:dyDescent="0.25">
      <c r="A58" s="39">
        <v>45793</v>
      </c>
      <c r="B58" s="29" t="s">
        <v>96</v>
      </c>
      <c r="C58" s="40" t="s">
        <v>208</v>
      </c>
      <c r="D58" s="41" t="s">
        <v>32</v>
      </c>
      <c r="E58" s="40" t="s">
        <v>151</v>
      </c>
      <c r="F58" s="42">
        <v>46900</v>
      </c>
    </row>
    <row r="59" spans="1:6" s="31" customFormat="1" ht="57.75" customHeight="1" x14ac:dyDescent="0.25">
      <c r="A59" s="39">
        <v>45793</v>
      </c>
      <c r="B59" s="29" t="s">
        <v>97</v>
      </c>
      <c r="C59" s="40" t="s">
        <v>208</v>
      </c>
      <c r="D59" s="41" t="s">
        <v>32</v>
      </c>
      <c r="E59" s="40" t="s">
        <v>152</v>
      </c>
      <c r="F59" s="42">
        <v>19600</v>
      </c>
    </row>
    <row r="60" spans="1:6" s="31" customFormat="1" ht="56.25" customHeight="1" x14ac:dyDescent="0.25">
      <c r="A60" s="39">
        <v>45793</v>
      </c>
      <c r="B60" s="29" t="s">
        <v>98</v>
      </c>
      <c r="C60" s="40" t="s">
        <v>50</v>
      </c>
      <c r="D60" s="41" t="s">
        <v>32</v>
      </c>
      <c r="E60" s="40" t="s">
        <v>189</v>
      </c>
      <c r="F60" s="42">
        <v>30200</v>
      </c>
    </row>
    <row r="61" spans="1:6" s="31" customFormat="1" ht="54.75" customHeight="1" x14ac:dyDescent="0.25">
      <c r="A61" s="39">
        <v>45796</v>
      </c>
      <c r="B61" s="29" t="s">
        <v>99</v>
      </c>
      <c r="C61" s="40" t="s">
        <v>208</v>
      </c>
      <c r="D61" s="41" t="s">
        <v>32</v>
      </c>
      <c r="E61" s="40" t="s">
        <v>153</v>
      </c>
      <c r="F61" s="42">
        <v>181800</v>
      </c>
    </row>
    <row r="62" spans="1:6" s="31" customFormat="1" ht="55.5" customHeight="1" x14ac:dyDescent="0.25">
      <c r="A62" s="39">
        <v>45796</v>
      </c>
      <c r="B62" s="29" t="s">
        <v>100</v>
      </c>
      <c r="C62" s="40" t="s">
        <v>208</v>
      </c>
      <c r="D62" s="41" t="s">
        <v>32</v>
      </c>
      <c r="E62" s="40" t="s">
        <v>154</v>
      </c>
      <c r="F62" s="42">
        <v>119800</v>
      </c>
    </row>
    <row r="63" spans="1:6" s="31" customFormat="1" ht="49.5" customHeight="1" x14ac:dyDescent="0.25">
      <c r="A63" s="39">
        <v>45796</v>
      </c>
      <c r="B63" s="29" t="s">
        <v>101</v>
      </c>
      <c r="C63" s="40" t="s">
        <v>208</v>
      </c>
      <c r="D63" s="41" t="s">
        <v>32</v>
      </c>
      <c r="E63" s="40" t="s">
        <v>155</v>
      </c>
      <c r="F63" s="42">
        <v>97200</v>
      </c>
    </row>
    <row r="64" spans="1:6" s="31" customFormat="1" ht="51" customHeight="1" x14ac:dyDescent="0.25">
      <c r="A64" s="39">
        <v>45797</v>
      </c>
      <c r="B64" s="29" t="s">
        <v>102</v>
      </c>
      <c r="C64" s="40" t="s">
        <v>208</v>
      </c>
      <c r="D64" s="41" t="s">
        <v>32</v>
      </c>
      <c r="E64" s="40" t="s">
        <v>156</v>
      </c>
      <c r="F64" s="42">
        <v>102750</v>
      </c>
    </row>
    <row r="65" spans="1:7" s="31" customFormat="1" ht="78.75" customHeight="1" x14ac:dyDescent="0.25">
      <c r="A65" s="39">
        <v>45798</v>
      </c>
      <c r="B65" s="29" t="s">
        <v>103</v>
      </c>
      <c r="C65" s="40" t="s">
        <v>208</v>
      </c>
      <c r="D65" s="43" t="s">
        <v>203</v>
      </c>
      <c r="E65" s="40" t="s">
        <v>104</v>
      </c>
      <c r="F65" s="42">
        <v>13848665.01</v>
      </c>
    </row>
    <row r="66" spans="1:7" s="31" customFormat="1" ht="60.75" customHeight="1" x14ac:dyDescent="0.25">
      <c r="A66" s="39">
        <v>45798</v>
      </c>
      <c r="B66" s="29" t="s">
        <v>105</v>
      </c>
      <c r="C66" s="40" t="s">
        <v>208</v>
      </c>
      <c r="D66" s="41" t="s">
        <v>24</v>
      </c>
      <c r="E66" s="40" t="s">
        <v>106</v>
      </c>
      <c r="F66" s="42">
        <v>646000</v>
      </c>
    </row>
    <row r="67" spans="1:7" s="31" customFormat="1" ht="84.75" customHeight="1" x14ac:dyDescent="0.25">
      <c r="A67" s="39">
        <v>45798</v>
      </c>
      <c r="B67" s="29" t="s">
        <v>107</v>
      </c>
      <c r="C67" s="40" t="s">
        <v>208</v>
      </c>
      <c r="D67" s="43" t="s">
        <v>203</v>
      </c>
      <c r="E67" s="40" t="s">
        <v>108</v>
      </c>
      <c r="F67" s="42">
        <v>9722960.3699999992</v>
      </c>
    </row>
    <row r="68" spans="1:7" s="31" customFormat="1" ht="76.5" customHeight="1" x14ac:dyDescent="0.25">
      <c r="A68" s="39">
        <v>45798</v>
      </c>
      <c r="B68" s="29" t="s">
        <v>93</v>
      </c>
      <c r="C68" s="50" t="s">
        <v>92</v>
      </c>
      <c r="D68" s="41" t="s">
        <v>30</v>
      </c>
      <c r="E68" s="40" t="s">
        <v>136</v>
      </c>
      <c r="F68" s="42">
        <v>210821.04</v>
      </c>
    </row>
    <row r="69" spans="1:7" s="31" customFormat="1" ht="58.5" customHeight="1" x14ac:dyDescent="0.25">
      <c r="A69" s="39" t="s">
        <v>204</v>
      </c>
      <c r="B69" s="29" t="s">
        <v>109</v>
      </c>
      <c r="C69" s="40" t="s">
        <v>208</v>
      </c>
      <c r="D69" s="41" t="s">
        <v>32</v>
      </c>
      <c r="E69" s="40" t="s">
        <v>157</v>
      </c>
      <c r="F69" s="42">
        <v>8450</v>
      </c>
    </row>
    <row r="70" spans="1:7" s="31" customFormat="1" ht="78" customHeight="1" x14ac:dyDescent="0.25">
      <c r="A70" s="39">
        <v>45799</v>
      </c>
      <c r="B70" s="29" t="s">
        <v>110</v>
      </c>
      <c r="C70" s="40" t="s">
        <v>111</v>
      </c>
      <c r="D70" s="41" t="s">
        <v>112</v>
      </c>
      <c r="E70" s="40" t="s">
        <v>190</v>
      </c>
      <c r="F70" s="42">
        <v>222772.2</v>
      </c>
    </row>
    <row r="71" spans="1:7" s="31" customFormat="1" ht="80.25" customHeight="1" x14ac:dyDescent="0.25">
      <c r="A71" s="39">
        <v>45801</v>
      </c>
      <c r="B71" s="29" t="s">
        <v>113</v>
      </c>
      <c r="C71" s="40" t="s">
        <v>114</v>
      </c>
      <c r="D71" s="41" t="s">
        <v>22</v>
      </c>
      <c r="E71" s="40" t="s">
        <v>191</v>
      </c>
      <c r="F71" s="42">
        <v>25331.73</v>
      </c>
    </row>
    <row r="72" spans="1:7" s="31" customFormat="1" ht="69" customHeight="1" x14ac:dyDescent="0.25">
      <c r="A72" s="39">
        <v>45800</v>
      </c>
      <c r="B72" s="29" t="s">
        <v>115</v>
      </c>
      <c r="C72" s="40" t="s">
        <v>116</v>
      </c>
      <c r="D72" s="41" t="s">
        <v>23</v>
      </c>
      <c r="E72" s="40" t="s">
        <v>192</v>
      </c>
      <c r="F72" s="42">
        <v>100000</v>
      </c>
      <c r="G72" s="37"/>
    </row>
    <row r="73" spans="1:7" s="31" customFormat="1" ht="78.75" customHeight="1" x14ac:dyDescent="0.25">
      <c r="A73" s="39">
        <v>45800</v>
      </c>
      <c r="B73" s="29" t="s">
        <v>117</v>
      </c>
      <c r="C73" s="40" t="s">
        <v>50</v>
      </c>
      <c r="D73" s="43" t="s">
        <v>51</v>
      </c>
      <c r="E73" s="40" t="s">
        <v>118</v>
      </c>
      <c r="F73" s="42">
        <v>194306.69</v>
      </c>
    </row>
    <row r="74" spans="1:7" s="31" customFormat="1" ht="69" customHeight="1" x14ac:dyDescent="0.25">
      <c r="A74" s="39">
        <v>45804</v>
      </c>
      <c r="B74" s="29" t="s">
        <v>119</v>
      </c>
      <c r="C74" s="40" t="s">
        <v>120</v>
      </c>
      <c r="D74" s="41" t="s">
        <v>23</v>
      </c>
      <c r="E74" s="40" t="s">
        <v>193</v>
      </c>
      <c r="F74" s="42">
        <v>79060</v>
      </c>
    </row>
    <row r="75" spans="1:7" s="31" customFormat="1" ht="69" customHeight="1" x14ac:dyDescent="0.25">
      <c r="A75" s="39">
        <v>45804</v>
      </c>
      <c r="B75" s="29" t="s">
        <v>121</v>
      </c>
      <c r="C75" s="40" t="s">
        <v>122</v>
      </c>
      <c r="D75" s="41" t="s">
        <v>23</v>
      </c>
      <c r="E75" s="40" t="s">
        <v>194</v>
      </c>
      <c r="F75" s="42">
        <v>366980</v>
      </c>
    </row>
    <row r="76" spans="1:7" s="31" customFormat="1" ht="69" customHeight="1" x14ac:dyDescent="0.25">
      <c r="A76" s="39">
        <v>45806</v>
      </c>
      <c r="B76" s="29" t="s">
        <v>123</v>
      </c>
      <c r="C76" s="40" t="s">
        <v>124</v>
      </c>
      <c r="D76" s="41" t="s">
        <v>33</v>
      </c>
      <c r="E76" s="40" t="s">
        <v>195</v>
      </c>
      <c r="F76" s="42">
        <v>56496.78</v>
      </c>
    </row>
    <row r="77" spans="1:7" s="31" customFormat="1" ht="66" customHeight="1" x14ac:dyDescent="0.25">
      <c r="A77" s="39">
        <v>45806</v>
      </c>
      <c r="B77" s="29" t="s">
        <v>125</v>
      </c>
      <c r="C77" s="40" t="s">
        <v>126</v>
      </c>
      <c r="D77" s="41" t="s">
        <v>33</v>
      </c>
      <c r="E77" s="40" t="s">
        <v>196</v>
      </c>
      <c r="F77" s="42">
        <v>246584.62</v>
      </c>
    </row>
    <row r="78" spans="1:7" s="31" customFormat="1" ht="67.5" customHeight="1" x14ac:dyDescent="0.25">
      <c r="A78" s="39">
        <v>45807</v>
      </c>
      <c r="B78" s="29" t="s">
        <v>127</v>
      </c>
      <c r="C78" s="40" t="s">
        <v>128</v>
      </c>
      <c r="D78" s="41" t="s">
        <v>23</v>
      </c>
      <c r="E78" s="40" t="s">
        <v>197</v>
      </c>
      <c r="F78" s="42">
        <v>100000</v>
      </c>
    </row>
    <row r="79" spans="1:7" s="31" customFormat="1" ht="66" customHeight="1" x14ac:dyDescent="0.25">
      <c r="A79" s="39">
        <v>45807</v>
      </c>
      <c r="B79" s="29" t="s">
        <v>129</v>
      </c>
      <c r="C79" s="40" t="s">
        <v>130</v>
      </c>
      <c r="D79" s="41" t="s">
        <v>131</v>
      </c>
      <c r="E79" s="40" t="s">
        <v>198</v>
      </c>
      <c r="F79" s="42">
        <v>1120</v>
      </c>
    </row>
    <row r="80" spans="1:7" s="31" customFormat="1" ht="73.5" customHeight="1" x14ac:dyDescent="0.25">
      <c r="A80" s="39">
        <v>45807</v>
      </c>
      <c r="B80" s="29" t="s">
        <v>132</v>
      </c>
      <c r="C80" s="40" t="s">
        <v>133</v>
      </c>
      <c r="D80" s="41" t="s">
        <v>158</v>
      </c>
      <c r="E80" s="40" t="s">
        <v>199</v>
      </c>
      <c r="F80" s="42">
        <v>23364</v>
      </c>
    </row>
    <row r="81" spans="1:8" s="31" customFormat="1" ht="63.75" customHeight="1" x14ac:dyDescent="0.25">
      <c r="A81" s="39">
        <v>45808</v>
      </c>
      <c r="B81" s="29" t="s">
        <v>134</v>
      </c>
      <c r="C81" s="40" t="s">
        <v>207</v>
      </c>
      <c r="D81" s="41" t="s">
        <v>32</v>
      </c>
      <c r="E81" s="40" t="s">
        <v>159</v>
      </c>
      <c r="F81" s="42">
        <v>19050</v>
      </c>
    </row>
    <row r="82" spans="1:8" s="31" customFormat="1" ht="58.5" customHeight="1" x14ac:dyDescent="0.25">
      <c r="A82" s="39">
        <v>45808</v>
      </c>
      <c r="B82" s="29" t="s">
        <v>137</v>
      </c>
      <c r="C82" s="40" t="s">
        <v>207</v>
      </c>
      <c r="D82" s="41" t="s">
        <v>138</v>
      </c>
      <c r="E82" s="40" t="s">
        <v>139</v>
      </c>
      <c r="F82" s="42">
        <v>138901.71</v>
      </c>
    </row>
    <row r="83" spans="1:8" s="31" customFormat="1" ht="73.5" customHeight="1" x14ac:dyDescent="0.25">
      <c r="A83" s="39">
        <v>45807</v>
      </c>
      <c r="B83" s="29" t="s">
        <v>140</v>
      </c>
      <c r="C83" s="40" t="s">
        <v>206</v>
      </c>
      <c r="D83" s="41" t="s">
        <v>141</v>
      </c>
      <c r="E83" s="40" t="s">
        <v>200</v>
      </c>
      <c r="F83" s="42">
        <v>600000</v>
      </c>
      <c r="G83" s="38"/>
    </row>
    <row r="84" spans="1:8" s="31" customFormat="1" ht="73.5" customHeight="1" x14ac:dyDescent="0.25">
      <c r="A84" s="39">
        <v>45808</v>
      </c>
      <c r="B84" s="29" t="s">
        <v>142</v>
      </c>
      <c r="C84" s="40" t="s">
        <v>143</v>
      </c>
      <c r="D84" s="41" t="s">
        <v>23</v>
      </c>
      <c r="E84" s="40" t="s">
        <v>201</v>
      </c>
      <c r="F84" s="42">
        <v>365800</v>
      </c>
    </row>
    <row r="85" spans="1:8" s="31" customFormat="1" ht="73.5" customHeight="1" x14ac:dyDescent="0.25">
      <c r="A85" s="39" t="s">
        <v>205</v>
      </c>
      <c r="B85" s="29" t="s">
        <v>144</v>
      </c>
      <c r="C85" s="40" t="s">
        <v>145</v>
      </c>
      <c r="D85" s="41" t="s">
        <v>27</v>
      </c>
      <c r="E85" s="40" t="s">
        <v>202</v>
      </c>
      <c r="F85" s="42">
        <v>103368</v>
      </c>
      <c r="G85" s="31">
        <f>++H88</f>
        <v>0</v>
      </c>
    </row>
    <row r="86" spans="1:8" s="33" customFormat="1" ht="24.75" customHeight="1" thickBot="1" x14ac:dyDescent="0.3">
      <c r="A86" s="69" t="s">
        <v>21</v>
      </c>
      <c r="B86" s="70"/>
      <c r="C86" s="70"/>
      <c r="D86" s="70"/>
      <c r="E86" s="70"/>
      <c r="F86" s="34">
        <f>SUM(F17:F85)</f>
        <v>36968621.25339999</v>
      </c>
      <c r="H86" s="33" cm="1">
        <f t="array" aca="1" ref="H86" ca="1">++H:H:J82</f>
        <v>0</v>
      </c>
    </row>
    <row r="87" spans="1:8" s="13" customFormat="1" ht="15" customHeight="1" x14ac:dyDescent="0.3">
      <c r="A87" s="26"/>
      <c r="B87" s="26"/>
      <c r="C87" s="26"/>
      <c r="D87" s="26"/>
      <c r="E87" s="26"/>
      <c r="F87" s="27">
        <f>SUM(F17:F86)</f>
        <v>73937242.506799981</v>
      </c>
    </row>
    <row r="88" spans="1:8" s="13" customFormat="1" ht="15" customHeight="1" x14ac:dyDescent="0.3">
      <c r="A88" s="26"/>
      <c r="B88" s="26"/>
      <c r="C88" s="26"/>
      <c r="D88" s="26"/>
      <c r="E88" s="26"/>
      <c r="F88" s="27"/>
    </row>
    <row r="89" spans="1:8" s="13" customFormat="1" ht="6.75" customHeight="1" x14ac:dyDescent="0.25">
      <c r="A89" s="9"/>
      <c r="B89" s="10"/>
      <c r="C89" s="11"/>
      <c r="D89" s="14"/>
      <c r="E89" s="12"/>
      <c r="F89" s="17"/>
    </row>
    <row r="90" spans="1:8" s="13" customFormat="1" ht="0.75" hidden="1" customHeight="1" x14ac:dyDescent="0.25">
      <c r="A90" s="9"/>
      <c r="B90" s="10"/>
      <c r="C90" s="11"/>
      <c r="D90" s="14"/>
      <c r="E90" s="12"/>
      <c r="F90" s="18"/>
    </row>
    <row r="91" spans="1:8" s="13" customFormat="1" ht="11.25" customHeight="1" x14ac:dyDescent="0.25">
      <c r="A91" s="9"/>
      <c r="B91" s="10"/>
      <c r="C91" s="11"/>
      <c r="D91" s="14"/>
      <c r="E91" s="12"/>
      <c r="F91" s="18"/>
    </row>
    <row r="92" spans="1:8" s="13" customFormat="1" ht="38.25" hidden="1" customHeight="1" x14ac:dyDescent="0.25">
      <c r="A92" s="9"/>
      <c r="B92" s="10"/>
      <c r="C92" s="11"/>
      <c r="D92" s="14"/>
      <c r="E92" s="12"/>
      <c r="F92" s="18"/>
    </row>
    <row r="93" spans="1:8" s="13" customFormat="1" ht="15.75" x14ac:dyDescent="0.25">
      <c r="A93" s="71" t="s">
        <v>16</v>
      </c>
      <c r="B93" s="71"/>
      <c r="C93" s="71"/>
      <c r="D93" s="15"/>
      <c r="E93" s="60" t="s">
        <v>12</v>
      </c>
      <c r="F93" s="60"/>
    </row>
    <row r="94" spans="1:8" s="13" customFormat="1" ht="38.25" customHeight="1" x14ac:dyDescent="0.25">
      <c r="A94" s="65"/>
      <c r="B94" s="65"/>
      <c r="C94" s="65"/>
      <c r="D94" s="15"/>
      <c r="E94" s="66"/>
      <c r="F94" s="66"/>
    </row>
    <row r="95" spans="1:8" s="13" customFormat="1" ht="0.75" customHeight="1" x14ac:dyDescent="0.25">
      <c r="A95" s="61" t="s">
        <v>13</v>
      </c>
      <c r="B95" s="61"/>
      <c r="C95" s="61"/>
      <c r="D95" s="15"/>
      <c r="E95" s="51"/>
      <c r="F95" s="52"/>
    </row>
    <row r="96" spans="1:8" s="13" customFormat="1" ht="22.5" customHeight="1" x14ac:dyDescent="0.25">
      <c r="A96" s="62" t="s">
        <v>20</v>
      </c>
      <c r="B96" s="62"/>
      <c r="C96" s="62"/>
      <c r="D96" s="15"/>
      <c r="E96" s="63" t="s">
        <v>13</v>
      </c>
      <c r="F96" s="63"/>
    </row>
    <row r="97" spans="1:10" s="13" customFormat="1" ht="16.5" customHeight="1" x14ac:dyDescent="0.25">
      <c r="A97" s="64" t="s">
        <v>19</v>
      </c>
      <c r="B97" s="64"/>
      <c r="C97" s="64"/>
      <c r="D97" s="15"/>
      <c r="E97" s="60" t="s">
        <v>18</v>
      </c>
      <c r="F97" s="60"/>
    </row>
    <row r="98" spans="1:10" s="13" customFormat="1" ht="16.5" customHeight="1" x14ac:dyDescent="0.25">
      <c r="A98" s="49"/>
      <c r="B98" s="49"/>
      <c r="C98" s="49"/>
      <c r="D98" s="15"/>
      <c r="E98" s="48"/>
      <c r="F98" s="48"/>
    </row>
    <row r="99" spans="1:10" s="13" customFormat="1" ht="16.5" customHeight="1" x14ac:dyDescent="0.25">
      <c r="A99" s="49"/>
      <c r="B99" s="49"/>
      <c r="C99" s="49"/>
      <c r="D99" s="15"/>
      <c r="E99" s="48"/>
      <c r="F99" s="48"/>
    </row>
    <row r="100" spans="1:10" s="13" customFormat="1" ht="16.5" customHeight="1" x14ac:dyDescent="0.25">
      <c r="A100" s="49"/>
      <c r="B100" s="49"/>
      <c r="C100" s="49"/>
      <c r="D100" s="15"/>
      <c r="E100" s="48"/>
      <c r="F100" s="48"/>
    </row>
    <row r="101" spans="1:10" s="13" customFormat="1" ht="16.5" customHeight="1" x14ac:dyDescent="0.25">
      <c r="A101" s="49"/>
      <c r="B101" s="49"/>
      <c r="C101" s="49"/>
      <c r="D101" s="15"/>
      <c r="E101" s="48"/>
      <c r="F101" s="48"/>
    </row>
    <row r="102" spans="1:10" s="13" customFormat="1" ht="16.5" customHeight="1" x14ac:dyDescent="0.25">
      <c r="A102" s="49"/>
      <c r="B102" s="49"/>
      <c r="C102" s="49"/>
      <c r="D102" s="15"/>
      <c r="E102" s="48"/>
      <c r="F102" s="48"/>
    </row>
    <row r="103" spans="1:10" s="13" customFormat="1" ht="16.5" customHeight="1" x14ac:dyDescent="0.25">
      <c r="A103" s="53"/>
      <c r="B103" s="53"/>
      <c r="C103" s="54"/>
      <c r="D103" s="15"/>
      <c r="E103" s="48"/>
      <c r="F103" s="48"/>
    </row>
    <row r="104" spans="1:10" s="13" customFormat="1" ht="16.5" customHeight="1" x14ac:dyDescent="0.25">
      <c r="A104" s="53"/>
      <c r="B104" s="53"/>
      <c r="C104" s="60" t="s">
        <v>17</v>
      </c>
      <c r="D104" s="60"/>
      <c r="E104" s="60"/>
      <c r="F104" s="55"/>
    </row>
    <row r="105" spans="1:10" s="13" customFormat="1" ht="18" customHeight="1" x14ac:dyDescent="0.25">
      <c r="A105" s="53"/>
      <c r="B105" s="53"/>
      <c r="C105" s="54"/>
      <c r="D105" s="15"/>
      <c r="E105" s="56"/>
      <c r="F105" s="55"/>
    </row>
    <row r="106" spans="1:10" s="13" customFormat="1" ht="21" customHeight="1" x14ac:dyDescent="0.25">
      <c r="A106" s="56"/>
      <c r="B106" s="56"/>
      <c r="C106" s="57"/>
      <c r="D106" s="57"/>
      <c r="E106" s="57"/>
      <c r="F106" s="56"/>
    </row>
    <row r="107" spans="1:10" s="13" customFormat="1" ht="3" customHeight="1" x14ac:dyDescent="0.25">
      <c r="A107" s="53"/>
      <c r="B107" s="22"/>
      <c r="C107" s="48"/>
      <c r="D107" s="15"/>
      <c r="E107" s="48"/>
      <c r="F107" s="55"/>
    </row>
    <row r="108" spans="1:10" s="13" customFormat="1" ht="9" customHeight="1" x14ac:dyDescent="0.25">
      <c r="A108" s="58"/>
      <c r="B108" s="58"/>
      <c r="C108" s="58"/>
      <c r="D108" s="58"/>
      <c r="E108" s="58"/>
      <c r="F108" s="58"/>
    </row>
    <row r="109" spans="1:10" s="13" customFormat="1" ht="9.75" customHeight="1" x14ac:dyDescent="0.25">
      <c r="A109" s="59" t="s">
        <v>14</v>
      </c>
      <c r="B109" s="59"/>
      <c r="C109" s="59"/>
      <c r="D109" s="59"/>
      <c r="E109" s="59"/>
      <c r="F109" s="59"/>
    </row>
    <row r="110" spans="1:10" s="13" customFormat="1" ht="23.25" customHeight="1" x14ac:dyDescent="0.25">
      <c r="A110" s="60" t="s">
        <v>15</v>
      </c>
      <c r="B110" s="60"/>
      <c r="C110" s="60"/>
      <c r="D110" s="60"/>
      <c r="E110" s="60"/>
      <c r="F110" s="60"/>
      <c r="G110" s="8"/>
      <c r="H110" s="8"/>
      <c r="I110" s="8"/>
      <c r="J110" s="8"/>
    </row>
    <row r="111" spans="1:10" s="8" customFormat="1" ht="39.950000000000003" customHeight="1" x14ac:dyDescent="0.25">
      <c r="A111" s="1"/>
      <c r="B111" s="2"/>
      <c r="C111" s="3"/>
      <c r="D111" s="16"/>
      <c r="E111" s="4"/>
      <c r="F111" s="19"/>
      <c r="G111" s="7"/>
      <c r="H111" s="7"/>
      <c r="I111" s="7"/>
      <c r="J111" s="7"/>
    </row>
    <row r="112" spans="1:10" s="7" customFormat="1" ht="27" customHeight="1" x14ac:dyDescent="0.25">
      <c r="A112" s="1"/>
      <c r="B112" s="2"/>
      <c r="C112" s="3"/>
      <c r="D112" s="16"/>
      <c r="E112" s="4"/>
      <c r="F112" s="19"/>
    </row>
    <row r="113" spans="1:6" s="7" customFormat="1" ht="15" customHeight="1" x14ac:dyDescent="0.25">
      <c r="A113" s="1"/>
      <c r="B113" s="2"/>
      <c r="C113" s="3"/>
      <c r="D113" s="16"/>
      <c r="E113" s="4"/>
      <c r="F113" s="19"/>
    </row>
    <row r="114" spans="1:6" s="7" customFormat="1" ht="15" customHeight="1" x14ac:dyDescent="0.25">
      <c r="A114" s="1"/>
      <c r="B114" s="2"/>
      <c r="C114" s="3"/>
      <c r="D114" s="16"/>
      <c r="E114" s="4"/>
      <c r="F114" s="19"/>
    </row>
    <row r="115" spans="1:6" s="7" customFormat="1" ht="15" customHeight="1" x14ac:dyDescent="0.25">
      <c r="A115" s="1"/>
      <c r="B115" s="2"/>
      <c r="C115" s="3"/>
      <c r="D115" s="16"/>
      <c r="E115" s="4"/>
      <c r="F115" s="19"/>
    </row>
    <row r="116" spans="1:6" s="7" customFormat="1" ht="15" customHeight="1" x14ac:dyDescent="0.25">
      <c r="A116" s="1"/>
      <c r="B116" s="2"/>
      <c r="C116" s="3"/>
      <c r="D116" s="16"/>
      <c r="E116" s="4"/>
      <c r="F116" s="19"/>
    </row>
    <row r="117" spans="1:6" s="7" customFormat="1" ht="15" customHeight="1" x14ac:dyDescent="0.25">
      <c r="A117" s="1"/>
      <c r="B117" s="2"/>
      <c r="C117" s="3"/>
      <c r="D117" s="16"/>
      <c r="E117" s="4"/>
      <c r="F117" s="19"/>
    </row>
    <row r="118" spans="1:6" s="7" customFormat="1" ht="15" customHeight="1" x14ac:dyDescent="0.25">
      <c r="A118" s="1"/>
      <c r="B118" s="2"/>
      <c r="C118" s="3"/>
      <c r="D118" s="16"/>
      <c r="E118" s="4"/>
      <c r="F118" s="19"/>
    </row>
    <row r="119" spans="1:6" s="7" customFormat="1" ht="15" customHeight="1" x14ac:dyDescent="0.25">
      <c r="A119" s="1"/>
      <c r="B119" s="2"/>
      <c r="C119" s="3"/>
      <c r="D119" s="16"/>
      <c r="E119" s="4"/>
      <c r="F119" s="19"/>
    </row>
    <row r="120" spans="1:6" s="7" customFormat="1" ht="15" customHeight="1" x14ac:dyDescent="0.25">
      <c r="A120" s="1"/>
      <c r="B120" s="2"/>
      <c r="C120" s="3"/>
      <c r="D120" s="16"/>
      <c r="E120" s="4"/>
      <c r="F120" s="19"/>
    </row>
    <row r="121" spans="1:6" s="7" customFormat="1" ht="15" customHeight="1" x14ac:dyDescent="0.25">
      <c r="A121" s="1"/>
      <c r="B121" s="2"/>
      <c r="C121" s="3"/>
      <c r="D121" s="16"/>
      <c r="E121" s="4"/>
      <c r="F121" s="19"/>
    </row>
    <row r="122" spans="1:6" s="7" customFormat="1" ht="15" customHeight="1" x14ac:dyDescent="0.25">
      <c r="A122" s="1"/>
      <c r="B122" s="2"/>
      <c r="C122" s="3"/>
      <c r="D122" s="16"/>
      <c r="E122" s="4"/>
      <c r="F122" s="19"/>
    </row>
    <row r="123" spans="1:6" s="7" customFormat="1" ht="15" customHeight="1" x14ac:dyDescent="0.25">
      <c r="A123" s="1"/>
      <c r="B123" s="2"/>
      <c r="C123" s="3"/>
      <c r="D123" s="16"/>
      <c r="E123" s="4"/>
      <c r="F123" s="19"/>
    </row>
    <row r="124" spans="1:6" s="7" customFormat="1" ht="15" customHeight="1" x14ac:dyDescent="0.25">
      <c r="A124" s="1"/>
      <c r="B124" s="2"/>
      <c r="C124" s="3"/>
      <c r="D124" s="16"/>
      <c r="E124" s="4"/>
      <c r="F124" s="19"/>
    </row>
    <row r="125" spans="1:6" s="7" customFormat="1" ht="15" customHeight="1" x14ac:dyDescent="0.25">
      <c r="A125" s="1"/>
      <c r="B125" s="2"/>
      <c r="C125" s="3"/>
      <c r="D125" s="16"/>
      <c r="E125" s="4"/>
      <c r="F125" s="19"/>
    </row>
    <row r="126" spans="1:6" s="7" customFormat="1" ht="15" customHeight="1" x14ac:dyDescent="0.25">
      <c r="A126" s="1"/>
      <c r="B126" s="2"/>
      <c r="C126" s="3"/>
      <c r="D126" s="16"/>
      <c r="E126" s="4"/>
      <c r="F126" s="19"/>
    </row>
    <row r="127" spans="1:6" s="7" customFormat="1" ht="15" customHeight="1" x14ac:dyDescent="0.25">
      <c r="A127" s="1"/>
      <c r="B127" s="2"/>
      <c r="C127" s="3"/>
      <c r="D127" s="16"/>
      <c r="E127" s="4"/>
      <c r="F127" s="19"/>
    </row>
    <row r="128" spans="1:6" s="7" customFormat="1" ht="15" customHeight="1" x14ac:dyDescent="0.25">
      <c r="A128" s="1"/>
      <c r="B128" s="2"/>
      <c r="C128" s="3"/>
      <c r="D128" s="16"/>
      <c r="E128" s="4"/>
      <c r="F128" s="19"/>
    </row>
    <row r="129" spans="1:10" s="7" customFormat="1" ht="15" customHeight="1" x14ac:dyDescent="0.25">
      <c r="A129" s="1"/>
      <c r="B129" s="2"/>
      <c r="C129" s="3"/>
      <c r="D129" s="16"/>
      <c r="E129" s="4"/>
      <c r="F129" s="19"/>
    </row>
    <row r="130" spans="1:10" s="7" customFormat="1" ht="15" customHeight="1" x14ac:dyDescent="0.25">
      <c r="A130" s="1"/>
      <c r="B130" s="2"/>
      <c r="C130" s="3"/>
      <c r="D130" s="16"/>
      <c r="E130" s="4"/>
      <c r="F130" s="19"/>
      <c r="G130" s="5"/>
      <c r="H130" s="5"/>
      <c r="I130" s="5"/>
      <c r="J130" s="5"/>
    </row>
  </sheetData>
  <mergeCells count="23">
    <mergeCell ref="A94:C94"/>
    <mergeCell ref="E94:F94"/>
    <mergeCell ref="A7:F7"/>
    <mergeCell ref="A8:F8"/>
    <mergeCell ref="A9:F9"/>
    <mergeCell ref="A11:F11"/>
    <mergeCell ref="A12:F12"/>
    <mergeCell ref="A13:F13"/>
    <mergeCell ref="A14:F14"/>
    <mergeCell ref="A15:F15"/>
    <mergeCell ref="A86:E86"/>
    <mergeCell ref="A93:C93"/>
    <mergeCell ref="E93:F93"/>
    <mergeCell ref="C106:E106"/>
    <mergeCell ref="A108:F108"/>
    <mergeCell ref="A109:F109"/>
    <mergeCell ref="A110:F110"/>
    <mergeCell ref="A95:C95"/>
    <mergeCell ref="A96:C96"/>
    <mergeCell ref="E96:F96"/>
    <mergeCell ref="A97:C97"/>
    <mergeCell ref="E97:F97"/>
    <mergeCell ref="C104:E104"/>
  </mergeCells>
  <phoneticPr fontId="12" type="noConversion"/>
  <pageMargins left="0.35433070866141736" right="0" top="0.35433070866141736" bottom="0.43307086614173229" header="0.51181102362204722" footer="0.23622047244094491"/>
  <pageSetup scale="5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Libramientos mes  mayo 2025</vt:lpstr>
      <vt:lpstr>'Libramientos mes  mayo 2025'!_FilterDatabase</vt:lpstr>
      <vt:lpstr>'Libramientos mes  mayo 2025'!Print_Area</vt:lpstr>
      <vt:lpstr>'Libramientos mes  mayo 2025'!Print_Titles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2025-06-12T13:19:21Z</cp:lastPrinted>
  <dcterms:created xsi:type="dcterms:W3CDTF">2015-06-05T18:17:20Z</dcterms:created>
  <dcterms:modified xsi:type="dcterms:W3CDTF">2025-06-12T13:26:52Z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