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FINANZAS/Inventario en Almacen/2022/"/>
    </mc:Choice>
  </mc:AlternateContent>
  <xr:revisionPtr revIDLastSave="0" documentId="8_{58790090-B34D-4FD5-89E7-BA76FA6A44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riodo de Sept-Dic 2022" sheetId="1" r:id="rId1"/>
  </sheets>
  <definedNames>
    <definedName name="_xlnm.Print_Area" localSheetId="0">'Periodo de Sept-Dic 2022'!$A$1:$H$105</definedName>
    <definedName name="_xlnm.Print_Titles" localSheetId="0">'Periodo de Sept-Dic 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H80" i="1"/>
  <c r="H79" i="1"/>
  <c r="H78" i="1"/>
  <c r="H77" i="1"/>
  <c r="H76" i="1"/>
  <c r="H85" i="1"/>
  <c r="H84" i="1"/>
  <c r="H83" i="1"/>
  <c r="H82" i="1"/>
  <c r="H75" i="1" l="1"/>
  <c r="H74" i="1"/>
  <c r="H73" i="1"/>
  <c r="H72" i="1"/>
  <c r="H71" i="1"/>
  <c r="H70" i="1"/>
  <c r="H69" i="1"/>
  <c r="H67" i="1"/>
  <c r="H66" i="1"/>
  <c r="H65" i="1"/>
  <c r="H64" i="1"/>
  <c r="H48" i="1"/>
  <c r="H45" i="1"/>
  <c r="H63" i="1"/>
  <c r="H62" i="1"/>
  <c r="H61" i="1"/>
  <c r="H60" i="1"/>
  <c r="H59" i="1"/>
  <c r="H58" i="1"/>
  <c r="H57" i="1"/>
  <c r="H56" i="1"/>
  <c r="H55" i="1"/>
  <c r="H54" i="1"/>
  <c r="H53" i="1"/>
  <c r="H52" i="1"/>
  <c r="H50" i="1"/>
  <c r="H47" i="1"/>
  <c r="H51" i="1"/>
  <c r="H49" i="1"/>
  <c r="H46" i="1"/>
  <c r="H44" i="1"/>
  <c r="H43" i="1"/>
  <c r="H42" i="1"/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 l="1"/>
  <c r="H22" i="1"/>
  <c r="H21" i="1"/>
  <c r="H20" i="1"/>
  <c r="H19" i="1"/>
  <c r="H18" i="1"/>
  <c r="H17" i="1"/>
  <c r="H16" i="1"/>
  <c r="H15" i="1"/>
  <c r="H14" i="1"/>
  <c r="H13" i="1"/>
  <c r="H86" i="1" l="1"/>
</calcChain>
</file>

<file path=xl/sharedStrings.xml><?xml version="1.0" encoding="utf-8"?>
<sst xmlns="http://schemas.openxmlformats.org/spreadsheetml/2006/main" count="168" uniqueCount="87">
  <si>
    <t>Unidad Técnica Ejecutora de Titulación de Terrenos del Estado</t>
  </si>
  <si>
    <t>Departamento Administrativo y Financiero</t>
  </si>
  <si>
    <t>Inventario de Almacén Bienes de Consumo</t>
  </si>
  <si>
    <t>AL 30 DE SEPTIEMBRE DE 2022</t>
  </si>
  <si>
    <t>NO.</t>
  </si>
  <si>
    <t>DESCRIPCIÓN</t>
  </si>
  <si>
    <t>FECHA ENTRADA</t>
  </si>
  <si>
    <t>EXISTENCIA</t>
  </si>
  <si>
    <t>UNIDAD DE MEDIDA</t>
  </si>
  <si>
    <t>PRECIO UNITARIO</t>
  </si>
  <si>
    <t>MONTO TOTAL</t>
  </si>
  <si>
    <t>FARDO DE PAPEL TOALLA EN ROLLO</t>
  </si>
  <si>
    <t>UNIDADES</t>
  </si>
  <si>
    <t xml:space="preserve">GEL MANITA LIMPIA </t>
  </si>
  <si>
    <t>SERVILLETAS RETANGULAR DE 500</t>
  </si>
  <si>
    <t>ESCOBILLA PARA LIMPIAR INODORO</t>
  </si>
  <si>
    <t>FUNDAS PARA ZAFACONES BAÑO 24X30, 15 GALONES</t>
  </si>
  <si>
    <t xml:space="preserve">FUNDAS PARA ZAFACONES DE JARDIN </t>
  </si>
  <si>
    <t>ESPONJA PARA FREGAR</t>
  </si>
  <si>
    <t>SPRAY DESINFECTANTE (LYSOL) 19ONZ</t>
  </si>
  <si>
    <t xml:space="preserve">BORRADORES PARA PIZARRA BLANCA (MÁGICA) </t>
  </si>
  <si>
    <t>CARPETAS  BLANCA DE 3 ARGOLLAS DE 1"</t>
  </si>
  <si>
    <t>CINTA ADHESIVA DE EMPAQUE</t>
  </si>
  <si>
    <t>CLIPS BILLETROS 19 MM</t>
  </si>
  <si>
    <t>PROTECTORES DE HOJA PLÁSTICO TRANSPARENTES 81/2X11 100/1</t>
  </si>
  <si>
    <t>FOLDERS 8 ½ X 14</t>
  </si>
  <si>
    <t>FOLDERS 8 ½ X11 100/1</t>
  </si>
  <si>
    <t>LIBRETAS RAYADAS 5 X 8 AMARILLAS 50 PÁG/1</t>
  </si>
  <si>
    <t>LIBRETAS RAYADAS 5 X 8 BLANCAS 50 PÁG/1</t>
  </si>
  <si>
    <t>LIBRETAS RAYADAS 8 1/2 X 11 AMARILLA</t>
  </si>
  <si>
    <t>LIBRETAS RAYADAS 8 1/2 X 11 BLANCO</t>
  </si>
  <si>
    <t>MARCADOR PARA PIZARRA BLANCA (MÁGICA) COLOR NEGRO</t>
  </si>
  <si>
    <t>MARCADOR PARA PIZARRA BLANCA (MÁGICA) COLOR ROJO</t>
  </si>
  <si>
    <t>MARCADOR PARA PIZARRA BLANCA (MÁGICA) COLOR VERDE</t>
  </si>
  <si>
    <t>MARCADOR PERMANENTE COLOR ROJO</t>
  </si>
  <si>
    <t>MARCADOR PERMANENTE COLOR VERDE</t>
  </si>
  <si>
    <t>MARCADOR PERMANENTE COLOR NARANJA</t>
  </si>
  <si>
    <t>PENDAFLEX 8.5 X 11</t>
  </si>
  <si>
    <t>PENDAFLEX 8.5 X 14 CAJA DE 25X10</t>
  </si>
  <si>
    <t>TABLA PARA SUJETAR PAPEL DE MADERA 81/2*11</t>
  </si>
  <si>
    <t>CAJITAS DE GRAPAS 1000 PZA 23/13  (GRAPAS GRANDES)</t>
  </si>
  <si>
    <t>CARPETAS BLANCAS DE 3 ARGOLLAS DE 5"</t>
  </si>
  <si>
    <t>CARPETAS BLANCAS DE 3 ARGOLLAS DE 2"</t>
  </si>
  <si>
    <t>PERFORADORAS DE PAPEL DE 2 HOYOS</t>
  </si>
  <si>
    <t>PERFORADORAS DE PAPEL DE 3 HOYOS</t>
  </si>
  <si>
    <t>CINTA ADHESIVA INVISIBLE 36 YARDAS 3/4 P/DISPENSAD</t>
  </si>
  <si>
    <t>CLIPS BILLETROS 25 MM</t>
  </si>
  <si>
    <t>CLIPS BILLETROS 32 MM CAJITA 12/1</t>
  </si>
  <si>
    <t>CLIPS GRANDES 41MM</t>
  </si>
  <si>
    <t>DISPENSADOR DE CINTA ADHESIVA 3/4</t>
  </si>
  <si>
    <t xml:space="preserve"> </t>
  </si>
  <si>
    <t>GOMAS DE BORRAS</t>
  </si>
  <si>
    <t>NOTAS ADHESIVAS 3X3</t>
  </si>
  <si>
    <t>PAPEL 11 X 17 PAPEL BOND</t>
  </si>
  <si>
    <t>SACAGRAPAS</t>
  </si>
  <si>
    <t>BANDEJAS METÁLICAS</t>
  </si>
  <si>
    <t>JABON LIQUIDO DE MANOS/ MULTIUSO</t>
  </si>
  <si>
    <t>ESCOBAS PLASTICAS DENYLON CON PALO INCLUIDO</t>
  </si>
  <si>
    <t>GUANTES DE LIMPIEZA MULTIUSO</t>
  </si>
  <si>
    <t>JABON LIQUIDO PARA FREGAR KLINACCION</t>
  </si>
  <si>
    <t>SUAPERS FIBRA NO. 32</t>
  </si>
  <si>
    <t xml:space="preserve">ZAFACON PARA COCINA DE 20 GALONES CON TAPA </t>
  </si>
  <si>
    <t>YOYO  PARA SUJETAR CARNET</t>
  </si>
  <si>
    <t>TARJETA DE PVC PARA IMPRIMIR CARNET</t>
  </si>
  <si>
    <t>CARPETAS  BLANCA DE 3 ARGOLLAS DE 3"</t>
  </si>
  <si>
    <t>ROLLO DE PAPEL PARA MAQUINA CALCULADORA</t>
  </si>
  <si>
    <t xml:space="preserve">CLORO </t>
  </si>
  <si>
    <t>Toner Black (410) CF410A</t>
  </si>
  <si>
    <t>Toner Cyan  (410) CF411A</t>
  </si>
  <si>
    <t>Toner Yellow (410) CF412A</t>
  </si>
  <si>
    <t>Toner Magenta  (410) CF413A</t>
  </si>
  <si>
    <t>Toner Black (131) CF210A</t>
  </si>
  <si>
    <t>Compatible (131) CF212A</t>
  </si>
  <si>
    <t>Toner Black (414A) W2020A</t>
  </si>
  <si>
    <t>Toner Cyan (414A) W2021A</t>
  </si>
  <si>
    <t>Toner Yellow (414A) W2022A</t>
  </si>
  <si>
    <t>Toner Magenta (414A) W2023A</t>
  </si>
  <si>
    <t>TOTAL RD$</t>
  </si>
  <si>
    <t>Preparado por</t>
  </si>
  <si>
    <t>Rosa Danihelis Rodríguez</t>
  </si>
  <si>
    <t>María Sánchez</t>
  </si>
  <si>
    <t>Rvisado por</t>
  </si>
  <si>
    <t>Aprobado por</t>
  </si>
  <si>
    <t>José Mañón Mañóm</t>
  </si>
  <si>
    <t>Enc. Administrativo y Financiero</t>
  </si>
  <si>
    <t>Técnico Control de Bienes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</si>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</sst>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b/>
      <sz val="9"/>
      <name val="Tahoma"/>
      <family val="2"/>
    </font>
    <font>
      <sz val="11"/>
      <color theme="1"/>
      <name val="Tahoma"/>
      <family val="2"/>
    </font>
    <font>
      <sz val="10"/>
      <color rgb="FF000000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164" fontId="9" fillId="2" borderId="1" xfId="1" applyNumberFormat="1" applyFont="1" applyFill="1" applyBorder="1" applyAlignment="1">
      <alignment horizontal="right" vertical="center"/>
    </xf>
    <xf numFmtId="164" fontId="0" fillId="2" borderId="0" xfId="1" applyNumberFormat="1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 wrapText="1"/>
    </xf>
    <xf numFmtId="164" fontId="12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142875</xdr:rowOff>
    </xdr:from>
    <xdr:to>
      <xdr:col>2</xdr:col>
      <xdr:colOff>111478</xdr:colOff>
      <xdr:row>3</xdr:row>
      <xdr:rowOff>139700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42875"/>
          <a:ext cx="1076678" cy="549275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1</xdr:row>
      <xdr:rowOff>28576</xdr:rowOff>
    </xdr:from>
    <xdr:to>
      <xdr:col>7</xdr:col>
      <xdr:colOff>654050</xdr:colOff>
      <xdr:row>4</xdr:row>
      <xdr:rowOff>127000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91B1AD2-D452-41E5-8C70-CFE57CE18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212726"/>
          <a:ext cx="889000" cy="650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"/>
  <sheetViews>
    <sheetView showGridLines="0" tabSelected="1" topLeftCell="A13" zoomScaleNormal="100" workbookViewId="0">
      <selection activeCell="D13" sqref="D13"/>
    </sheetView>
  </sheetViews>
  <sheetFormatPr defaultRowHeight="14.5" x14ac:dyDescent="0.35"/>
  <cols>
    <col min="1" max="1" width="5.26953125" style="36" customWidth="1"/>
    <col min="2" max="2" width="9.26953125" style="23" customWidth="1"/>
    <col min="3" max="3" width="19.1796875" style="23" customWidth="1"/>
    <col min="4" max="4" width="11" style="36" customWidth="1"/>
    <col min="5" max="5" width="12.7265625" style="36" customWidth="1"/>
    <col min="6" max="6" width="12.26953125" style="36" customWidth="1"/>
    <col min="7" max="7" width="11" style="22" customWidth="1"/>
    <col min="8" max="8" width="13.1796875" style="22" customWidth="1"/>
    <col min="9" max="9" width="8.7265625" style="23"/>
    <col min="10" max="10" width="9.1796875" style="22"/>
    <col min="11" max="11" width="13.7265625" style="22" customWidth="1"/>
    <col min="12" max="12" width="10.1796875" style="22" bestFit="1" customWidth="1"/>
    <col min="13" max="20" width="9.1796875" style="22"/>
    <col min="21" max="16384" width="8.7265625" style="23"/>
  </cols>
  <sheetData>
    <row r="1" spans="1:26" x14ac:dyDescent="0.35">
      <c r="A1" s="33"/>
      <c r="B1" s="20"/>
      <c r="C1" s="20"/>
      <c r="D1" s="33"/>
      <c r="E1" s="33"/>
      <c r="F1" s="33"/>
      <c r="G1" s="21"/>
      <c r="H1" s="21"/>
      <c r="I1" s="20"/>
      <c r="J1" s="21"/>
      <c r="K1" s="21"/>
      <c r="L1" s="21"/>
    </row>
    <row r="2" spans="1:26" x14ac:dyDescent="0.35">
      <c r="A2" s="33"/>
      <c r="B2" s="20"/>
      <c r="C2" s="20"/>
      <c r="D2" s="33"/>
      <c r="E2" s="33"/>
      <c r="F2" s="33"/>
      <c r="G2" s="21"/>
      <c r="H2" s="21"/>
      <c r="I2" s="20"/>
      <c r="J2" s="21"/>
      <c r="K2" s="21"/>
      <c r="L2" s="21"/>
    </row>
    <row r="3" spans="1:26" x14ac:dyDescent="0.35">
      <c r="A3" s="33"/>
      <c r="B3" s="20"/>
      <c r="C3" s="20"/>
      <c r="D3" s="33"/>
      <c r="E3" s="33"/>
      <c r="F3" s="33"/>
      <c r="G3" s="21"/>
      <c r="H3" s="21"/>
      <c r="I3" s="20"/>
      <c r="J3" s="21"/>
      <c r="K3" s="21"/>
      <c r="L3" s="21"/>
    </row>
    <row r="4" spans="1:26" x14ac:dyDescent="0.35">
      <c r="A4" s="33"/>
      <c r="B4" s="20"/>
      <c r="C4" s="20"/>
      <c r="D4" s="33"/>
      <c r="E4" s="33"/>
      <c r="F4" s="33"/>
      <c r="G4" s="21"/>
      <c r="H4" s="21"/>
      <c r="I4" s="20"/>
      <c r="J4" s="21"/>
      <c r="K4" s="21"/>
      <c r="L4" s="21"/>
    </row>
    <row r="5" spans="1:26" x14ac:dyDescent="0.35">
      <c r="A5" s="33"/>
      <c r="B5" s="20"/>
      <c r="C5" s="20"/>
      <c r="D5" s="33"/>
      <c r="E5" s="33"/>
      <c r="F5" s="33"/>
      <c r="G5" s="21"/>
      <c r="H5" s="21"/>
      <c r="I5" s="20"/>
      <c r="J5" s="21"/>
      <c r="K5" s="21"/>
      <c r="L5" s="21"/>
    </row>
    <row r="6" spans="1:26" x14ac:dyDescent="0.35">
      <c r="A6" s="16" t="s">
        <v>0</v>
      </c>
      <c r="B6" s="16"/>
      <c r="C6" s="16"/>
      <c r="D6" s="16"/>
      <c r="E6" s="16"/>
      <c r="F6" s="16"/>
      <c r="G6" s="16"/>
      <c r="H6" s="16"/>
      <c r="I6" s="1"/>
      <c r="J6" s="3"/>
      <c r="K6" s="21"/>
      <c r="L6" s="21"/>
      <c r="M6" s="21"/>
      <c r="N6" s="21"/>
      <c r="O6" s="21"/>
      <c r="P6" s="21"/>
      <c r="Q6" s="21"/>
    </row>
    <row r="7" spans="1:26" x14ac:dyDescent="0.35">
      <c r="A7" s="17" t="s">
        <v>1</v>
      </c>
      <c r="B7" s="17"/>
      <c r="C7" s="17"/>
      <c r="D7" s="17"/>
      <c r="E7" s="17"/>
      <c r="F7" s="17"/>
      <c r="G7" s="17"/>
      <c r="H7" s="17"/>
      <c r="I7" s="2"/>
      <c r="J7" s="4"/>
      <c r="K7" s="21"/>
      <c r="L7" s="21"/>
      <c r="M7" s="21"/>
      <c r="N7" s="21"/>
      <c r="O7" s="21"/>
      <c r="P7" s="21"/>
      <c r="Q7" s="21"/>
    </row>
    <row r="8" spans="1:26" x14ac:dyDescent="0.35">
      <c r="A8" s="33"/>
      <c r="B8" s="20"/>
      <c r="C8" s="20"/>
      <c r="D8" s="33"/>
      <c r="E8" s="33"/>
      <c r="F8" s="33"/>
      <c r="G8" s="21"/>
      <c r="H8" s="21"/>
      <c r="I8" s="20"/>
      <c r="J8" s="21"/>
      <c r="K8" s="21"/>
      <c r="L8" s="21"/>
      <c r="M8" s="21"/>
      <c r="N8" s="21"/>
      <c r="O8" s="21"/>
      <c r="P8" s="21"/>
      <c r="Q8" s="21"/>
    </row>
    <row r="9" spans="1:26" ht="15" customHeight="1" x14ac:dyDescent="0.35">
      <c r="A9" s="15" t="s">
        <v>2</v>
      </c>
      <c r="B9" s="15"/>
      <c r="C9" s="15"/>
      <c r="D9" s="15"/>
      <c r="E9" s="15"/>
      <c r="F9" s="15"/>
      <c r="G9" s="15"/>
      <c r="H9" s="15"/>
      <c r="I9" s="14"/>
      <c r="J9" s="14"/>
      <c r="K9" s="14"/>
      <c r="L9" s="14"/>
      <c r="M9" s="21"/>
      <c r="N9" s="21"/>
      <c r="O9" s="21"/>
      <c r="P9" s="21"/>
      <c r="Q9" s="21"/>
    </row>
    <row r="10" spans="1:26" ht="15" customHeight="1" x14ac:dyDescent="0.35">
      <c r="A10" s="19" t="s">
        <v>3</v>
      </c>
      <c r="B10" s="19"/>
      <c r="C10" s="19"/>
      <c r="D10" s="19"/>
      <c r="E10" s="19"/>
      <c r="F10" s="19"/>
      <c r="G10" s="19"/>
      <c r="H10" s="19"/>
      <c r="I10" s="18"/>
      <c r="J10" s="18"/>
      <c r="K10" s="18"/>
      <c r="L10" s="21"/>
      <c r="M10" s="21"/>
      <c r="N10" s="21"/>
      <c r="O10" s="21"/>
      <c r="P10" s="21"/>
      <c r="Q10" s="21"/>
    </row>
    <row r="11" spans="1:26" x14ac:dyDescent="0.35">
      <c r="A11" s="33"/>
      <c r="B11" s="20"/>
      <c r="C11" s="20"/>
      <c r="D11" s="33"/>
      <c r="E11" s="33"/>
      <c r="F11" s="33"/>
      <c r="G11" s="21"/>
      <c r="H11" s="21"/>
      <c r="I11" s="20"/>
      <c r="J11" s="21"/>
      <c r="K11" s="21"/>
      <c r="L11" s="21"/>
      <c r="M11" s="21"/>
      <c r="N11" s="21"/>
      <c r="O11" s="21"/>
      <c r="P11" s="21"/>
      <c r="Q11" s="21"/>
      <c r="U11" s="22"/>
      <c r="V11" s="22"/>
      <c r="W11" s="22"/>
      <c r="X11" s="22"/>
      <c r="Y11" s="22"/>
      <c r="Z11" s="22"/>
    </row>
    <row r="12" spans="1:26" ht="29.5" customHeight="1" x14ac:dyDescent="0.35">
      <c r="A12" s="5" t="s">
        <v>4</v>
      </c>
      <c r="B12" s="13" t="s">
        <v>5</v>
      </c>
      <c r="C12" s="13"/>
      <c r="D12" s="5" t="s">
        <v>6</v>
      </c>
      <c r="E12" s="5" t="s">
        <v>7</v>
      </c>
      <c r="F12" s="5" t="s">
        <v>8</v>
      </c>
      <c r="G12" s="6" t="s">
        <v>9</v>
      </c>
      <c r="H12" s="6" t="s">
        <v>10</v>
      </c>
      <c r="I12" s="20"/>
      <c r="J12" s="21"/>
      <c r="K12" s="21"/>
      <c r="L12" s="21"/>
      <c r="M12" s="21"/>
      <c r="N12" s="21"/>
      <c r="O12" s="21"/>
      <c r="P12" s="21"/>
      <c r="Q12" s="21"/>
      <c r="U12" s="22"/>
      <c r="V12" s="22"/>
      <c r="W12" s="22"/>
      <c r="X12" s="22"/>
      <c r="Y12" s="22"/>
      <c r="Z12" s="22"/>
    </row>
    <row r="13" spans="1:26" ht="25" customHeight="1" x14ac:dyDescent="0.35">
      <c r="A13" s="34">
        <v>1</v>
      </c>
      <c r="B13" s="24" t="s">
        <v>11</v>
      </c>
      <c r="C13" s="25"/>
      <c r="D13" s="41">
        <v>44788</v>
      </c>
      <c r="E13" s="37">
        <v>118</v>
      </c>
      <c r="F13" s="37" t="s">
        <v>12</v>
      </c>
      <c r="G13" s="26">
        <v>354</v>
      </c>
      <c r="H13" s="27">
        <f>+G13*E13</f>
        <v>41772</v>
      </c>
      <c r="I13" s="20"/>
      <c r="J13" s="21"/>
      <c r="K13" s="21"/>
      <c r="L13" s="21"/>
      <c r="M13" s="21"/>
      <c r="N13" s="21"/>
      <c r="O13" s="21"/>
      <c r="P13" s="21"/>
      <c r="Q13" s="21"/>
      <c r="U13" s="22"/>
      <c r="V13" s="22"/>
      <c r="W13" s="22"/>
      <c r="X13" s="22"/>
      <c r="Y13" s="22"/>
      <c r="Z13" s="22"/>
    </row>
    <row r="14" spans="1:26" ht="25" customHeight="1" x14ac:dyDescent="0.35">
      <c r="A14" s="34">
        <v>2</v>
      </c>
      <c r="B14" s="7" t="s">
        <v>13</v>
      </c>
      <c r="C14" s="8"/>
      <c r="D14" s="41">
        <v>44788</v>
      </c>
      <c r="E14" s="38">
        <v>87</v>
      </c>
      <c r="F14" s="37" t="s">
        <v>12</v>
      </c>
      <c r="G14" s="26">
        <v>76.7</v>
      </c>
      <c r="H14" s="27">
        <f>+G14*E14</f>
        <v>6672.9000000000005</v>
      </c>
      <c r="I14" s="20"/>
      <c r="J14" s="21"/>
      <c r="K14" s="21"/>
      <c r="L14" s="21"/>
      <c r="M14" s="21"/>
      <c r="N14" s="21"/>
      <c r="O14" s="21"/>
      <c r="P14" s="21"/>
      <c r="Q14" s="21"/>
      <c r="U14" s="22"/>
      <c r="V14" s="22"/>
      <c r="W14" s="22"/>
      <c r="X14" s="22"/>
      <c r="Y14" s="22"/>
      <c r="Z14" s="22"/>
    </row>
    <row r="15" spans="1:26" ht="25" customHeight="1" x14ac:dyDescent="0.35">
      <c r="A15" s="34">
        <v>3</v>
      </c>
      <c r="B15" s="7" t="s">
        <v>14</v>
      </c>
      <c r="C15" s="8"/>
      <c r="D15" s="41">
        <v>44788</v>
      </c>
      <c r="E15" s="38">
        <v>38</v>
      </c>
      <c r="F15" s="37" t="s">
        <v>12</v>
      </c>
      <c r="G15" s="26">
        <v>116.82</v>
      </c>
      <c r="H15" s="27">
        <f t="shared" ref="H15:H33" si="0">+E15*G15</f>
        <v>4439.16</v>
      </c>
      <c r="I15" s="20"/>
      <c r="J15" s="21"/>
      <c r="K15" s="21"/>
      <c r="L15" s="28"/>
      <c r="M15" s="21"/>
      <c r="N15" s="21"/>
      <c r="O15" s="21"/>
      <c r="P15" s="21"/>
      <c r="Q15" s="21"/>
      <c r="U15" s="22"/>
      <c r="V15" s="22"/>
      <c r="W15" s="22"/>
      <c r="X15" s="22"/>
      <c r="Y15" s="22"/>
      <c r="Z15" s="22"/>
    </row>
    <row r="16" spans="1:26" ht="25" customHeight="1" x14ac:dyDescent="0.35">
      <c r="A16" s="34">
        <v>4</v>
      </c>
      <c r="B16" s="7" t="s">
        <v>15</v>
      </c>
      <c r="C16" s="8"/>
      <c r="D16" s="41">
        <v>44788</v>
      </c>
      <c r="E16" s="38">
        <v>20</v>
      </c>
      <c r="F16" s="37" t="s">
        <v>12</v>
      </c>
      <c r="G16" s="26">
        <v>129.80000000000001</v>
      </c>
      <c r="H16" s="27">
        <f t="shared" si="0"/>
        <v>2596</v>
      </c>
      <c r="I16" s="20"/>
      <c r="J16" s="21"/>
      <c r="K16" s="21"/>
      <c r="L16" s="21"/>
      <c r="M16" s="21"/>
      <c r="N16" s="21"/>
      <c r="O16" s="21"/>
      <c r="P16" s="21"/>
      <c r="Q16" s="21"/>
      <c r="U16" s="22"/>
      <c r="V16" s="22"/>
      <c r="W16" s="22"/>
      <c r="X16" s="22"/>
      <c r="Y16" s="22"/>
      <c r="Z16" s="22"/>
    </row>
    <row r="17" spans="1:26" ht="25" customHeight="1" x14ac:dyDescent="0.35">
      <c r="A17" s="34">
        <v>5</v>
      </c>
      <c r="B17" s="7" t="s">
        <v>16</v>
      </c>
      <c r="C17" s="8"/>
      <c r="D17" s="41">
        <v>44788</v>
      </c>
      <c r="E17" s="38">
        <v>194</v>
      </c>
      <c r="F17" s="37" t="s">
        <v>12</v>
      </c>
      <c r="G17" s="26">
        <v>3.89</v>
      </c>
      <c r="H17" s="27">
        <f t="shared" si="0"/>
        <v>754.66</v>
      </c>
      <c r="I17" s="20"/>
      <c r="J17" s="21"/>
      <c r="K17" s="21"/>
      <c r="L17" s="28"/>
      <c r="M17" s="21"/>
      <c r="N17" s="21"/>
      <c r="O17" s="21"/>
      <c r="P17" s="21"/>
      <c r="Q17" s="21"/>
      <c r="U17" s="22"/>
      <c r="V17" s="22"/>
      <c r="W17" s="22"/>
      <c r="X17" s="22"/>
      <c r="Y17" s="22"/>
      <c r="Z17" s="22"/>
    </row>
    <row r="18" spans="1:26" ht="25" customHeight="1" x14ac:dyDescent="0.35">
      <c r="A18" s="34">
        <v>6</v>
      </c>
      <c r="B18" s="24" t="s">
        <v>17</v>
      </c>
      <c r="C18" s="25"/>
      <c r="D18" s="41">
        <v>44788</v>
      </c>
      <c r="E18" s="38">
        <v>139</v>
      </c>
      <c r="F18" s="37" t="s">
        <v>12</v>
      </c>
      <c r="G18" s="26">
        <v>6.11</v>
      </c>
      <c r="H18" s="27">
        <f t="shared" si="0"/>
        <v>849.29000000000008</v>
      </c>
      <c r="I18" s="20"/>
      <c r="J18" s="21"/>
      <c r="K18" s="21"/>
      <c r="L18" s="21"/>
      <c r="M18" s="21"/>
      <c r="N18" s="21"/>
      <c r="O18" s="21"/>
      <c r="P18" s="21"/>
      <c r="Q18" s="21"/>
      <c r="U18" s="22"/>
      <c r="V18" s="22"/>
      <c r="W18" s="22"/>
      <c r="X18" s="22"/>
      <c r="Y18" s="22"/>
      <c r="Z18" s="22"/>
    </row>
    <row r="19" spans="1:26" ht="25" customHeight="1" x14ac:dyDescent="0.35">
      <c r="A19" s="34">
        <v>7</v>
      </c>
      <c r="B19" s="7" t="s">
        <v>18</v>
      </c>
      <c r="C19" s="8"/>
      <c r="D19" s="41">
        <v>44788</v>
      </c>
      <c r="E19" s="38">
        <v>52</v>
      </c>
      <c r="F19" s="37" t="s">
        <v>12</v>
      </c>
      <c r="G19" s="26">
        <v>15.34</v>
      </c>
      <c r="H19" s="27">
        <f t="shared" si="0"/>
        <v>797.68</v>
      </c>
      <c r="I19" s="20"/>
      <c r="J19" s="21"/>
      <c r="K19" s="21"/>
      <c r="L19" s="21"/>
      <c r="M19" s="21"/>
      <c r="N19" s="21"/>
      <c r="O19" s="21"/>
      <c r="P19" s="21"/>
      <c r="Q19" s="21"/>
      <c r="U19" s="22"/>
      <c r="V19" s="22"/>
      <c r="W19" s="22"/>
      <c r="X19" s="22"/>
      <c r="Y19" s="22"/>
      <c r="Z19" s="22"/>
    </row>
    <row r="20" spans="1:26" ht="25" customHeight="1" x14ac:dyDescent="0.35">
      <c r="A20" s="34">
        <v>8</v>
      </c>
      <c r="B20" s="7" t="s">
        <v>19</v>
      </c>
      <c r="C20" s="8"/>
      <c r="D20" s="41">
        <v>44788</v>
      </c>
      <c r="E20" s="38">
        <v>97</v>
      </c>
      <c r="F20" s="37" t="s">
        <v>12</v>
      </c>
      <c r="G20" s="26">
        <v>424.67</v>
      </c>
      <c r="H20" s="27">
        <f t="shared" si="0"/>
        <v>41192.99</v>
      </c>
      <c r="I20" s="20"/>
      <c r="J20" s="21"/>
      <c r="K20" s="21"/>
      <c r="L20" s="21"/>
      <c r="M20" s="21"/>
      <c r="N20" s="21"/>
      <c r="O20" s="21"/>
      <c r="P20" s="21"/>
      <c r="Q20" s="21"/>
      <c r="U20" s="22"/>
      <c r="V20" s="22"/>
      <c r="W20" s="22"/>
      <c r="X20" s="22"/>
      <c r="Y20" s="22"/>
      <c r="Z20" s="22"/>
    </row>
    <row r="21" spans="1:26" ht="25" customHeight="1" x14ac:dyDescent="0.35">
      <c r="A21" s="34">
        <v>9</v>
      </c>
      <c r="B21" s="7" t="s">
        <v>20</v>
      </c>
      <c r="C21" s="8"/>
      <c r="D21" s="41">
        <v>44788</v>
      </c>
      <c r="E21" s="38">
        <v>10</v>
      </c>
      <c r="F21" s="37" t="s">
        <v>12</v>
      </c>
      <c r="G21" s="26">
        <v>22</v>
      </c>
      <c r="H21" s="27">
        <f t="shared" si="0"/>
        <v>220</v>
      </c>
      <c r="I21" s="20"/>
      <c r="J21" s="21"/>
      <c r="K21" s="21"/>
      <c r="L21" s="21"/>
      <c r="M21" s="21"/>
      <c r="N21" s="21"/>
      <c r="O21" s="21"/>
      <c r="P21" s="21"/>
      <c r="Q21" s="21"/>
      <c r="U21" s="22"/>
      <c r="V21" s="22"/>
      <c r="W21" s="22"/>
      <c r="X21" s="22"/>
      <c r="Y21" s="22"/>
      <c r="Z21" s="22"/>
    </row>
    <row r="22" spans="1:26" ht="25" customHeight="1" x14ac:dyDescent="0.35">
      <c r="A22" s="34">
        <v>10</v>
      </c>
      <c r="B22" s="7" t="s">
        <v>40</v>
      </c>
      <c r="C22" s="8"/>
      <c r="D22" s="41">
        <v>44788</v>
      </c>
      <c r="E22" s="38">
        <v>18</v>
      </c>
      <c r="F22" s="37" t="s">
        <v>12</v>
      </c>
      <c r="G22" s="26">
        <v>59.4</v>
      </c>
      <c r="H22" s="27">
        <f t="shared" si="0"/>
        <v>1069.2</v>
      </c>
      <c r="I22" s="20"/>
      <c r="J22" s="21"/>
      <c r="K22" s="21"/>
      <c r="L22" s="21"/>
      <c r="M22" s="21"/>
      <c r="N22" s="21"/>
      <c r="O22" s="21"/>
      <c r="P22" s="21"/>
      <c r="Q22" s="21"/>
      <c r="U22" s="22"/>
      <c r="V22" s="22"/>
      <c r="W22" s="22"/>
      <c r="X22" s="22"/>
      <c r="Y22" s="22"/>
      <c r="Z22" s="22"/>
    </row>
    <row r="23" spans="1:26" ht="25" customHeight="1" x14ac:dyDescent="0.35">
      <c r="A23" s="34">
        <v>11</v>
      </c>
      <c r="B23" s="7" t="s">
        <v>21</v>
      </c>
      <c r="C23" s="8"/>
      <c r="D23" s="41">
        <v>44788</v>
      </c>
      <c r="E23" s="38">
        <v>50</v>
      </c>
      <c r="F23" s="37" t="s">
        <v>12</v>
      </c>
      <c r="G23" s="26">
        <v>270</v>
      </c>
      <c r="H23" s="27">
        <f t="shared" si="0"/>
        <v>13500</v>
      </c>
      <c r="I23" s="20"/>
      <c r="J23" s="21"/>
      <c r="K23" s="21"/>
      <c r="L23" s="21"/>
      <c r="M23" s="21"/>
      <c r="N23" s="21"/>
      <c r="O23" s="21"/>
      <c r="P23" s="21"/>
      <c r="Q23" s="21"/>
      <c r="U23" s="22"/>
      <c r="V23" s="22"/>
      <c r="W23" s="22"/>
      <c r="X23" s="22"/>
      <c r="Y23" s="22"/>
      <c r="Z23" s="22"/>
    </row>
    <row r="24" spans="1:26" ht="25" customHeight="1" x14ac:dyDescent="0.35">
      <c r="A24" s="34">
        <v>12</v>
      </c>
      <c r="B24" s="7" t="s">
        <v>22</v>
      </c>
      <c r="C24" s="8"/>
      <c r="D24" s="41">
        <v>44788</v>
      </c>
      <c r="E24" s="38">
        <v>45</v>
      </c>
      <c r="F24" s="37" t="s">
        <v>12</v>
      </c>
      <c r="G24" s="26">
        <v>80.239999999999995</v>
      </c>
      <c r="H24" s="27">
        <f t="shared" si="0"/>
        <v>3610.7999999999997</v>
      </c>
      <c r="I24" s="20"/>
      <c r="J24" s="21"/>
      <c r="K24" s="21"/>
      <c r="L24" s="21"/>
      <c r="M24" s="21"/>
      <c r="N24" s="21"/>
      <c r="O24" s="21"/>
      <c r="P24" s="21"/>
      <c r="Q24" s="21"/>
      <c r="U24" s="22"/>
      <c r="V24" s="22"/>
      <c r="W24" s="22"/>
      <c r="X24" s="22"/>
      <c r="Y24" s="22"/>
      <c r="Z24" s="22"/>
    </row>
    <row r="25" spans="1:26" ht="25" customHeight="1" x14ac:dyDescent="0.35">
      <c r="A25" s="34">
        <v>13</v>
      </c>
      <c r="B25" s="7" t="s">
        <v>23</v>
      </c>
      <c r="C25" s="8"/>
      <c r="D25" s="41">
        <v>44788</v>
      </c>
      <c r="E25" s="38">
        <v>48</v>
      </c>
      <c r="F25" s="37" t="s">
        <v>12</v>
      </c>
      <c r="G25" s="26">
        <v>22.37</v>
      </c>
      <c r="H25" s="27">
        <f t="shared" si="0"/>
        <v>1073.76</v>
      </c>
      <c r="I25" s="20"/>
      <c r="J25" s="21"/>
      <c r="K25" s="21"/>
      <c r="L25" s="21"/>
      <c r="M25" s="21"/>
      <c r="N25" s="21"/>
      <c r="O25" s="21"/>
      <c r="P25" s="21"/>
      <c r="Q25" s="21"/>
      <c r="U25" s="22"/>
      <c r="V25" s="22"/>
      <c r="W25" s="22"/>
      <c r="X25" s="22"/>
      <c r="Y25" s="22"/>
      <c r="Z25" s="22"/>
    </row>
    <row r="26" spans="1:26" ht="25" customHeight="1" x14ac:dyDescent="0.35">
      <c r="A26" s="34">
        <v>14</v>
      </c>
      <c r="B26" s="7" t="s">
        <v>24</v>
      </c>
      <c r="C26" s="8"/>
      <c r="D26" s="41">
        <v>44788</v>
      </c>
      <c r="E26" s="38">
        <v>21</v>
      </c>
      <c r="F26" s="37" t="s">
        <v>12</v>
      </c>
      <c r="G26" s="26">
        <v>249.99</v>
      </c>
      <c r="H26" s="27">
        <f t="shared" si="0"/>
        <v>5249.79</v>
      </c>
      <c r="I26" s="20"/>
      <c r="J26" s="21"/>
      <c r="K26" s="21"/>
      <c r="L26" s="21"/>
      <c r="M26" s="21"/>
      <c r="N26" s="21"/>
      <c r="O26" s="21"/>
      <c r="P26" s="21"/>
      <c r="Q26" s="21"/>
      <c r="U26" s="22"/>
      <c r="V26" s="22"/>
      <c r="W26" s="22"/>
      <c r="X26" s="22"/>
      <c r="Y26" s="22"/>
      <c r="Z26" s="22"/>
    </row>
    <row r="27" spans="1:26" ht="25" customHeight="1" x14ac:dyDescent="0.35">
      <c r="A27" s="34">
        <v>15</v>
      </c>
      <c r="B27" s="7" t="s">
        <v>25</v>
      </c>
      <c r="C27" s="8"/>
      <c r="D27" s="41">
        <v>44788</v>
      </c>
      <c r="E27" s="38">
        <v>15</v>
      </c>
      <c r="F27" s="37" t="s">
        <v>12</v>
      </c>
      <c r="G27" s="26">
        <v>500.5</v>
      </c>
      <c r="H27" s="27">
        <f t="shared" si="0"/>
        <v>7507.5</v>
      </c>
      <c r="I27" s="20"/>
      <c r="J27" s="21"/>
      <c r="K27" s="21"/>
      <c r="L27" s="21"/>
      <c r="M27" s="21"/>
      <c r="N27" s="21"/>
      <c r="O27" s="21"/>
      <c r="P27" s="21"/>
      <c r="Q27" s="21"/>
      <c r="U27" s="22"/>
      <c r="V27" s="22"/>
      <c r="W27" s="22"/>
      <c r="X27" s="22"/>
      <c r="Y27" s="22"/>
      <c r="Z27" s="22"/>
    </row>
    <row r="28" spans="1:26" ht="25" customHeight="1" x14ac:dyDescent="0.35">
      <c r="A28" s="34">
        <v>16</v>
      </c>
      <c r="B28" s="7" t="s">
        <v>26</v>
      </c>
      <c r="C28" s="8"/>
      <c r="D28" s="41">
        <v>44788</v>
      </c>
      <c r="E28" s="38">
        <v>68</v>
      </c>
      <c r="F28" s="37" t="s">
        <v>12</v>
      </c>
      <c r="G28" s="26">
        <v>357.5</v>
      </c>
      <c r="H28" s="27">
        <f t="shared" si="0"/>
        <v>24310</v>
      </c>
      <c r="I28" s="20"/>
      <c r="J28" s="21"/>
      <c r="K28" s="21"/>
      <c r="L28" s="21"/>
      <c r="M28" s="21"/>
      <c r="N28" s="21"/>
      <c r="O28" s="21"/>
      <c r="P28" s="21"/>
      <c r="Q28" s="21"/>
      <c r="U28" s="22"/>
      <c r="V28" s="22"/>
      <c r="W28" s="22"/>
      <c r="X28" s="22"/>
      <c r="Y28" s="22"/>
      <c r="Z28" s="22"/>
    </row>
    <row r="29" spans="1:26" ht="25" customHeight="1" x14ac:dyDescent="0.35">
      <c r="A29" s="34">
        <v>17</v>
      </c>
      <c r="B29" s="7" t="s">
        <v>27</v>
      </c>
      <c r="C29" s="8"/>
      <c r="D29" s="41">
        <v>44788</v>
      </c>
      <c r="E29" s="38">
        <v>48</v>
      </c>
      <c r="F29" s="37" t="s">
        <v>12</v>
      </c>
      <c r="G29" s="26">
        <v>22.51</v>
      </c>
      <c r="H29" s="27">
        <f t="shared" si="0"/>
        <v>1080.48</v>
      </c>
      <c r="I29" s="20"/>
      <c r="J29" s="21"/>
      <c r="K29" s="21"/>
      <c r="L29" s="21"/>
      <c r="M29" s="21"/>
      <c r="N29" s="21"/>
      <c r="O29" s="21"/>
      <c r="P29" s="21"/>
      <c r="Q29" s="21"/>
      <c r="U29" s="22"/>
      <c r="V29" s="22"/>
      <c r="W29" s="22"/>
      <c r="X29" s="22"/>
      <c r="Y29" s="22"/>
      <c r="Z29" s="22"/>
    </row>
    <row r="30" spans="1:26" ht="25" customHeight="1" x14ac:dyDescent="0.35">
      <c r="A30" s="34">
        <v>18</v>
      </c>
      <c r="B30" s="7" t="s">
        <v>28</v>
      </c>
      <c r="C30" s="8"/>
      <c r="D30" s="41">
        <v>44788</v>
      </c>
      <c r="E30" s="38">
        <v>54</v>
      </c>
      <c r="F30" s="37" t="s">
        <v>12</v>
      </c>
      <c r="G30" s="26">
        <v>22.51</v>
      </c>
      <c r="H30" s="27">
        <f t="shared" si="0"/>
        <v>1215.5400000000002</v>
      </c>
      <c r="I30" s="20"/>
      <c r="J30" s="21"/>
      <c r="K30" s="21"/>
      <c r="L30" s="21"/>
      <c r="M30" s="21"/>
      <c r="N30" s="21"/>
      <c r="O30" s="21"/>
      <c r="P30" s="21"/>
      <c r="Q30" s="21"/>
      <c r="U30" s="22"/>
      <c r="V30" s="22"/>
      <c r="W30" s="22"/>
      <c r="X30" s="22"/>
      <c r="Y30" s="22"/>
      <c r="Z30" s="22"/>
    </row>
    <row r="31" spans="1:26" ht="25" customHeight="1" x14ac:dyDescent="0.35">
      <c r="A31" s="34">
        <v>19</v>
      </c>
      <c r="B31" s="7" t="s">
        <v>29</v>
      </c>
      <c r="C31" s="8"/>
      <c r="D31" s="41">
        <v>44788</v>
      </c>
      <c r="E31" s="38">
        <v>56</v>
      </c>
      <c r="F31" s="37" t="s">
        <v>12</v>
      </c>
      <c r="G31" s="26">
        <v>38.65</v>
      </c>
      <c r="H31" s="27">
        <f t="shared" si="0"/>
        <v>2164.4</v>
      </c>
      <c r="I31" s="20"/>
      <c r="J31" s="21"/>
      <c r="K31" s="21"/>
      <c r="L31" s="21"/>
      <c r="M31" s="21"/>
      <c r="N31" s="21"/>
      <c r="O31" s="21"/>
      <c r="P31" s="21"/>
      <c r="Q31" s="21"/>
      <c r="U31" s="22"/>
      <c r="V31" s="22"/>
      <c r="W31" s="22"/>
      <c r="X31" s="22"/>
      <c r="Y31" s="22"/>
      <c r="Z31" s="22"/>
    </row>
    <row r="32" spans="1:26" ht="25" customHeight="1" x14ac:dyDescent="0.35">
      <c r="A32" s="34">
        <v>20</v>
      </c>
      <c r="B32" s="7" t="s">
        <v>30</v>
      </c>
      <c r="C32" s="8"/>
      <c r="D32" s="41">
        <v>44788</v>
      </c>
      <c r="E32" s="38">
        <v>53</v>
      </c>
      <c r="F32" s="37" t="s">
        <v>12</v>
      </c>
      <c r="G32" s="26">
        <v>39.65</v>
      </c>
      <c r="H32" s="27">
        <f t="shared" si="0"/>
        <v>2101.4499999999998</v>
      </c>
      <c r="I32" s="20"/>
      <c r="J32" s="21"/>
      <c r="K32" s="21"/>
      <c r="L32" s="21"/>
      <c r="M32" s="21"/>
      <c r="N32" s="21"/>
      <c r="O32" s="21"/>
      <c r="P32" s="21"/>
      <c r="Q32" s="21"/>
      <c r="U32" s="22"/>
      <c r="V32" s="22"/>
      <c r="W32" s="22"/>
      <c r="X32" s="22"/>
      <c r="Y32" s="22"/>
      <c r="Z32" s="22"/>
    </row>
    <row r="33" spans="1:26" ht="25" customHeight="1" x14ac:dyDescent="0.35">
      <c r="A33" s="34">
        <v>21</v>
      </c>
      <c r="B33" s="29" t="s">
        <v>31</v>
      </c>
      <c r="C33" s="29"/>
      <c r="D33" s="41">
        <v>44788</v>
      </c>
      <c r="E33" s="38">
        <v>11</v>
      </c>
      <c r="F33" s="37" t="s">
        <v>12</v>
      </c>
      <c r="G33" s="26">
        <v>284.39999999999998</v>
      </c>
      <c r="H33" s="27">
        <f t="shared" si="0"/>
        <v>3128.3999999999996</v>
      </c>
      <c r="I33" s="20"/>
      <c r="J33" s="21"/>
      <c r="K33" s="21"/>
      <c r="L33" s="21"/>
      <c r="M33" s="21"/>
      <c r="N33" s="21"/>
      <c r="O33" s="21"/>
      <c r="P33" s="21"/>
      <c r="Q33" s="21"/>
      <c r="U33" s="22"/>
      <c r="V33" s="22"/>
      <c r="W33" s="22"/>
      <c r="X33" s="22"/>
      <c r="Y33" s="22"/>
      <c r="Z33" s="22"/>
    </row>
    <row r="34" spans="1:26" ht="25" customHeight="1" x14ac:dyDescent="0.35">
      <c r="A34" s="34">
        <v>22</v>
      </c>
      <c r="B34" s="24" t="s">
        <v>32</v>
      </c>
      <c r="C34" s="25"/>
      <c r="D34" s="41">
        <v>44788</v>
      </c>
      <c r="E34" s="38">
        <v>9</v>
      </c>
      <c r="F34" s="37" t="s">
        <v>12</v>
      </c>
      <c r="G34" s="26">
        <v>284.39999999999998</v>
      </c>
      <c r="H34" s="27">
        <f t="shared" ref="H34:H46" si="1">+G34*E34</f>
        <v>2559.6</v>
      </c>
      <c r="I34" s="20"/>
      <c r="J34" s="21"/>
      <c r="K34" s="21"/>
      <c r="L34" s="21"/>
      <c r="M34" s="21"/>
      <c r="N34" s="21"/>
      <c r="O34" s="21"/>
      <c r="P34" s="21"/>
      <c r="Q34" s="21"/>
      <c r="U34" s="22"/>
      <c r="V34" s="22"/>
      <c r="W34" s="22"/>
      <c r="X34" s="22"/>
      <c r="Y34" s="22"/>
      <c r="Z34" s="22"/>
    </row>
    <row r="35" spans="1:26" ht="25" customHeight="1" x14ac:dyDescent="0.35">
      <c r="A35" s="34">
        <v>23</v>
      </c>
      <c r="B35" s="24" t="s">
        <v>33</v>
      </c>
      <c r="C35" s="25"/>
      <c r="D35" s="41">
        <v>44788</v>
      </c>
      <c r="E35" s="38">
        <v>12</v>
      </c>
      <c r="F35" s="37" t="s">
        <v>12</v>
      </c>
      <c r="G35" s="26">
        <v>284.39999999999998</v>
      </c>
      <c r="H35" s="27">
        <f t="shared" si="1"/>
        <v>3412.7999999999997</v>
      </c>
      <c r="I35" s="20"/>
      <c r="J35" s="21"/>
      <c r="K35" s="21"/>
      <c r="L35" s="21"/>
      <c r="M35" s="21"/>
      <c r="N35" s="21"/>
      <c r="O35" s="21"/>
      <c r="P35" s="21"/>
      <c r="Q35" s="21"/>
      <c r="U35" s="22"/>
      <c r="V35" s="22"/>
      <c r="W35" s="22"/>
      <c r="X35" s="22"/>
      <c r="Y35" s="22"/>
      <c r="Z35" s="22"/>
    </row>
    <row r="36" spans="1:26" ht="25" customHeight="1" x14ac:dyDescent="0.35">
      <c r="A36" s="34">
        <v>24</v>
      </c>
      <c r="B36" s="24" t="s">
        <v>34</v>
      </c>
      <c r="C36" s="25"/>
      <c r="D36" s="41">
        <v>44788</v>
      </c>
      <c r="E36" s="38">
        <v>7</v>
      </c>
      <c r="F36" s="37" t="s">
        <v>12</v>
      </c>
      <c r="G36" s="26">
        <v>193.32</v>
      </c>
      <c r="H36" s="27">
        <f t="shared" si="1"/>
        <v>1353.24</v>
      </c>
      <c r="I36" s="20"/>
      <c r="J36" s="21"/>
      <c r="K36" s="21"/>
      <c r="L36" s="21"/>
      <c r="M36" s="21"/>
      <c r="N36" s="21"/>
      <c r="O36" s="21"/>
      <c r="P36" s="21"/>
      <c r="Q36" s="21"/>
      <c r="U36" s="22"/>
      <c r="V36" s="22"/>
      <c r="W36" s="22"/>
      <c r="X36" s="22"/>
      <c r="Y36" s="22"/>
      <c r="Z36" s="22"/>
    </row>
    <row r="37" spans="1:26" ht="25" customHeight="1" x14ac:dyDescent="0.35">
      <c r="A37" s="34">
        <v>25</v>
      </c>
      <c r="B37" s="24" t="s">
        <v>35</v>
      </c>
      <c r="C37" s="25"/>
      <c r="D37" s="41">
        <v>44788</v>
      </c>
      <c r="E37" s="38">
        <v>12</v>
      </c>
      <c r="F37" s="37" t="s">
        <v>12</v>
      </c>
      <c r="G37" s="26">
        <v>193.32</v>
      </c>
      <c r="H37" s="27">
        <f t="shared" si="1"/>
        <v>2319.84</v>
      </c>
      <c r="I37" s="20"/>
      <c r="J37" s="21"/>
      <c r="K37" s="21"/>
      <c r="L37" s="21"/>
      <c r="M37" s="21"/>
      <c r="N37" s="21"/>
      <c r="O37" s="21"/>
      <c r="P37" s="21"/>
      <c r="Q37" s="21"/>
      <c r="U37" s="22"/>
      <c r="V37" s="22"/>
      <c r="W37" s="22"/>
      <c r="X37" s="22"/>
      <c r="Y37" s="22"/>
      <c r="Z37" s="22"/>
    </row>
    <row r="38" spans="1:26" ht="25" customHeight="1" x14ac:dyDescent="0.35">
      <c r="A38" s="34">
        <v>26</v>
      </c>
      <c r="B38" s="24" t="s">
        <v>36</v>
      </c>
      <c r="C38" s="25"/>
      <c r="D38" s="41">
        <v>44788</v>
      </c>
      <c r="E38" s="38">
        <v>12</v>
      </c>
      <c r="F38" s="37" t="s">
        <v>12</v>
      </c>
      <c r="G38" s="26">
        <v>193.32</v>
      </c>
      <c r="H38" s="27">
        <f t="shared" si="1"/>
        <v>2319.84</v>
      </c>
      <c r="I38" s="20"/>
      <c r="J38" s="21"/>
      <c r="K38" s="21"/>
      <c r="L38" s="21"/>
      <c r="M38" s="21"/>
      <c r="N38" s="21"/>
      <c r="O38" s="21"/>
      <c r="P38" s="21"/>
      <c r="Q38" s="21"/>
      <c r="U38" s="22"/>
      <c r="V38" s="22"/>
      <c r="W38" s="22"/>
      <c r="X38" s="22"/>
      <c r="Y38" s="22"/>
      <c r="Z38" s="22"/>
    </row>
    <row r="39" spans="1:26" ht="25" customHeight="1" x14ac:dyDescent="0.35">
      <c r="A39" s="34">
        <v>27</v>
      </c>
      <c r="B39" s="11" t="s">
        <v>37</v>
      </c>
      <c r="C39" s="12"/>
      <c r="D39" s="41">
        <v>44788</v>
      </c>
      <c r="E39" s="38">
        <v>24</v>
      </c>
      <c r="F39" s="37" t="s">
        <v>12</v>
      </c>
      <c r="G39" s="26">
        <v>433</v>
      </c>
      <c r="H39" s="27">
        <f t="shared" si="1"/>
        <v>10392</v>
      </c>
      <c r="I39" s="20"/>
      <c r="J39" s="21"/>
      <c r="K39" s="21"/>
      <c r="L39" s="21"/>
      <c r="M39" s="21"/>
      <c r="N39" s="21"/>
      <c r="O39" s="21"/>
      <c r="P39" s="21"/>
      <c r="Q39" s="21"/>
      <c r="U39" s="22"/>
      <c r="V39" s="22"/>
      <c r="W39" s="22"/>
      <c r="X39" s="22"/>
      <c r="Y39" s="22"/>
      <c r="Z39" s="22"/>
    </row>
    <row r="40" spans="1:26" ht="25" customHeight="1" x14ac:dyDescent="0.35">
      <c r="A40" s="34">
        <v>28</v>
      </c>
      <c r="B40" s="7" t="s">
        <v>38</v>
      </c>
      <c r="C40" s="8"/>
      <c r="D40" s="41">
        <v>44788</v>
      </c>
      <c r="E40" s="38">
        <v>50</v>
      </c>
      <c r="F40" s="37" t="s">
        <v>12</v>
      </c>
      <c r="G40" s="26">
        <v>602</v>
      </c>
      <c r="H40" s="27">
        <f t="shared" si="1"/>
        <v>30100</v>
      </c>
      <c r="I40" s="20"/>
      <c r="J40" s="21"/>
      <c r="K40" s="21"/>
      <c r="L40" s="21"/>
      <c r="M40" s="21"/>
      <c r="N40" s="21"/>
      <c r="O40" s="21"/>
      <c r="P40" s="21"/>
      <c r="Q40" s="21"/>
      <c r="U40" s="22"/>
      <c r="V40" s="22"/>
      <c r="W40" s="22"/>
      <c r="X40" s="22"/>
      <c r="Y40" s="22"/>
      <c r="Z40" s="22"/>
    </row>
    <row r="41" spans="1:26" ht="25" customHeight="1" x14ac:dyDescent="0.35">
      <c r="A41" s="34">
        <v>29</v>
      </c>
      <c r="B41" s="7" t="s">
        <v>39</v>
      </c>
      <c r="C41" s="8"/>
      <c r="D41" s="41">
        <v>44788</v>
      </c>
      <c r="E41" s="38">
        <v>11</v>
      </c>
      <c r="F41" s="37" t="s">
        <v>12</v>
      </c>
      <c r="G41" s="26">
        <v>106.25</v>
      </c>
      <c r="H41" s="27">
        <f t="shared" si="1"/>
        <v>1168.75</v>
      </c>
      <c r="I41" s="20"/>
      <c r="J41" s="21"/>
      <c r="K41" s="21"/>
      <c r="L41" s="21"/>
      <c r="M41" s="21"/>
      <c r="N41" s="21"/>
      <c r="O41" s="21"/>
      <c r="P41" s="21"/>
      <c r="Q41" s="21"/>
      <c r="U41" s="22"/>
      <c r="V41" s="22"/>
      <c r="W41" s="22"/>
      <c r="X41" s="22"/>
      <c r="Y41" s="22"/>
      <c r="Z41" s="22"/>
    </row>
    <row r="42" spans="1:26" s="20" customFormat="1" ht="25" customHeight="1" x14ac:dyDescent="0.35">
      <c r="A42" s="34">
        <v>30</v>
      </c>
      <c r="B42" s="7" t="s">
        <v>21</v>
      </c>
      <c r="C42" s="8"/>
      <c r="D42" s="41">
        <v>44788</v>
      </c>
      <c r="E42" s="38">
        <v>50</v>
      </c>
      <c r="F42" s="37" t="s">
        <v>12</v>
      </c>
      <c r="G42" s="26">
        <v>146.69999999999999</v>
      </c>
      <c r="H42" s="27">
        <f t="shared" si="1"/>
        <v>7334.9999999999991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s="20" customFormat="1" ht="25" customHeight="1" x14ac:dyDescent="0.35">
      <c r="A43" s="34">
        <v>31</v>
      </c>
      <c r="B43" s="7" t="s">
        <v>41</v>
      </c>
      <c r="C43" s="8"/>
      <c r="D43" s="41">
        <v>44788</v>
      </c>
      <c r="E43" s="38">
        <v>25</v>
      </c>
      <c r="F43" s="37" t="s">
        <v>12</v>
      </c>
      <c r="G43" s="26">
        <v>591.99</v>
      </c>
      <c r="H43" s="27">
        <f t="shared" si="1"/>
        <v>14799.75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s="20" customFormat="1" ht="25" customHeight="1" x14ac:dyDescent="0.35">
      <c r="A44" s="34">
        <v>32</v>
      </c>
      <c r="B44" s="7" t="s">
        <v>42</v>
      </c>
      <c r="C44" s="8"/>
      <c r="D44" s="41">
        <v>44788</v>
      </c>
      <c r="E44" s="38">
        <v>100</v>
      </c>
      <c r="F44" s="37" t="s">
        <v>12</v>
      </c>
      <c r="G44" s="26">
        <v>184</v>
      </c>
      <c r="H44" s="27">
        <f t="shared" si="1"/>
        <v>18400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s="20" customFormat="1" ht="25" customHeight="1" x14ac:dyDescent="0.35">
      <c r="A45" s="34">
        <v>33</v>
      </c>
      <c r="B45" s="7" t="s">
        <v>64</v>
      </c>
      <c r="C45" s="8"/>
      <c r="D45" s="41">
        <v>44788</v>
      </c>
      <c r="E45" s="38">
        <v>50</v>
      </c>
      <c r="F45" s="37" t="s">
        <v>12</v>
      </c>
      <c r="G45" s="26">
        <v>260</v>
      </c>
      <c r="H45" s="27">
        <f t="shared" si="1"/>
        <v>13000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5" customHeight="1" x14ac:dyDescent="0.35">
      <c r="A46" s="34">
        <v>34</v>
      </c>
      <c r="B46" s="7" t="s">
        <v>22</v>
      </c>
      <c r="C46" s="8"/>
      <c r="D46" s="41">
        <v>44788</v>
      </c>
      <c r="E46" s="38">
        <v>50</v>
      </c>
      <c r="F46" s="37" t="s">
        <v>12</v>
      </c>
      <c r="G46" s="26">
        <v>68.61</v>
      </c>
      <c r="H46" s="27">
        <f t="shared" si="1"/>
        <v>3430.5</v>
      </c>
      <c r="I46" s="20"/>
      <c r="J46" s="21"/>
      <c r="K46" s="21"/>
      <c r="L46" s="21"/>
      <c r="M46" s="21"/>
      <c r="N46" s="21"/>
      <c r="O46" s="21"/>
      <c r="P46" s="21"/>
      <c r="Q46" s="21"/>
    </row>
    <row r="47" spans="1:26" ht="25" customHeight="1" x14ac:dyDescent="0.35">
      <c r="A47" s="34">
        <v>35</v>
      </c>
      <c r="B47" s="7" t="s">
        <v>43</v>
      </c>
      <c r="C47" s="8"/>
      <c r="D47" s="41">
        <v>44788</v>
      </c>
      <c r="E47" s="38">
        <v>20</v>
      </c>
      <c r="F47" s="37" t="s">
        <v>12</v>
      </c>
      <c r="G47" s="26">
        <v>308.27999999999997</v>
      </c>
      <c r="H47" s="27">
        <f>+E47*G47</f>
        <v>6165.5999999999995</v>
      </c>
      <c r="I47" s="20"/>
      <c r="J47" s="21"/>
      <c r="K47" s="21"/>
      <c r="L47" s="21"/>
      <c r="M47" s="21"/>
      <c r="N47" s="21"/>
      <c r="O47" s="21"/>
      <c r="P47" s="21"/>
      <c r="Q47" s="21"/>
    </row>
    <row r="48" spans="1:26" ht="25" customHeight="1" x14ac:dyDescent="0.35">
      <c r="A48" s="34">
        <v>36</v>
      </c>
      <c r="B48" s="7" t="s">
        <v>65</v>
      </c>
      <c r="C48" s="8"/>
      <c r="D48" s="41">
        <v>44788</v>
      </c>
      <c r="E48" s="38">
        <v>48</v>
      </c>
      <c r="F48" s="37" t="s">
        <v>12</v>
      </c>
      <c r="G48" s="26">
        <v>21.79</v>
      </c>
      <c r="H48" s="27">
        <f>+G48*E48</f>
        <v>1045.92</v>
      </c>
      <c r="I48" s="20"/>
      <c r="J48" s="21"/>
      <c r="K48" s="21"/>
      <c r="L48" s="21"/>
      <c r="M48" s="21"/>
      <c r="N48" s="21"/>
      <c r="O48" s="21"/>
      <c r="P48" s="21"/>
      <c r="Q48" s="21"/>
    </row>
    <row r="49" spans="1:17" ht="25" customHeight="1" x14ac:dyDescent="0.35">
      <c r="A49" s="34">
        <v>37</v>
      </c>
      <c r="B49" s="29" t="s">
        <v>44</v>
      </c>
      <c r="C49" s="29"/>
      <c r="D49" s="41">
        <v>44788</v>
      </c>
      <c r="E49" s="37">
        <v>20</v>
      </c>
      <c r="F49" s="37" t="s">
        <v>12</v>
      </c>
      <c r="G49" s="26">
        <v>365</v>
      </c>
      <c r="H49" s="27">
        <f>+E49*G49</f>
        <v>7300</v>
      </c>
      <c r="I49" s="20"/>
      <c r="J49" s="28"/>
      <c r="K49" s="21"/>
      <c r="L49" s="21"/>
      <c r="M49" s="21"/>
      <c r="N49" s="21"/>
      <c r="O49" s="21"/>
      <c r="P49" s="21"/>
      <c r="Q49" s="21"/>
    </row>
    <row r="50" spans="1:17" ht="25" customHeight="1" x14ac:dyDescent="0.35">
      <c r="A50" s="34">
        <v>38</v>
      </c>
      <c r="B50" s="24" t="s">
        <v>45</v>
      </c>
      <c r="C50" s="25"/>
      <c r="D50" s="41">
        <v>44788</v>
      </c>
      <c r="E50" s="37">
        <v>45</v>
      </c>
      <c r="F50" s="37" t="s">
        <v>12</v>
      </c>
      <c r="G50" s="26">
        <v>58.14</v>
      </c>
      <c r="H50" s="27">
        <f>+E50*G50</f>
        <v>2616.3000000000002</v>
      </c>
      <c r="I50" s="20"/>
      <c r="J50" s="21"/>
      <c r="K50" s="21"/>
      <c r="L50" s="21"/>
      <c r="M50" s="21"/>
      <c r="N50" s="21"/>
      <c r="O50" s="21"/>
      <c r="P50" s="21"/>
      <c r="Q50" s="21"/>
    </row>
    <row r="51" spans="1:17" ht="25" customHeight="1" x14ac:dyDescent="0.35">
      <c r="A51" s="34">
        <v>39</v>
      </c>
      <c r="B51" s="30" t="s">
        <v>46</v>
      </c>
      <c r="C51" s="31"/>
      <c r="D51" s="41">
        <v>44788</v>
      </c>
      <c r="E51" s="37">
        <v>51</v>
      </c>
      <c r="F51" s="37" t="s">
        <v>12</v>
      </c>
      <c r="G51" s="26">
        <v>45.9</v>
      </c>
      <c r="H51" s="27">
        <f>+E51*G51</f>
        <v>2340.9</v>
      </c>
      <c r="I51" s="20"/>
      <c r="J51" s="21"/>
      <c r="K51" s="21"/>
      <c r="L51" s="21"/>
      <c r="M51" s="21"/>
      <c r="N51" s="21"/>
      <c r="O51" s="21"/>
      <c r="P51" s="21"/>
      <c r="Q51" s="21"/>
    </row>
    <row r="52" spans="1:17" ht="25" customHeight="1" x14ac:dyDescent="0.35">
      <c r="A52" s="34">
        <v>40</v>
      </c>
      <c r="B52" s="24" t="s">
        <v>47</v>
      </c>
      <c r="C52" s="25"/>
      <c r="D52" s="41">
        <v>44788</v>
      </c>
      <c r="E52" s="37">
        <v>51</v>
      </c>
      <c r="F52" s="37" t="s">
        <v>12</v>
      </c>
      <c r="G52" s="26">
        <v>51.33</v>
      </c>
      <c r="H52" s="27">
        <f>+G52*E52</f>
        <v>2617.83</v>
      </c>
      <c r="I52" s="20"/>
      <c r="J52" s="21"/>
      <c r="K52" s="21"/>
      <c r="L52" s="21"/>
      <c r="M52" s="21"/>
      <c r="N52" s="21"/>
      <c r="O52" s="21"/>
      <c r="P52" s="21"/>
      <c r="Q52" s="21"/>
    </row>
    <row r="53" spans="1:17" ht="25" customHeight="1" x14ac:dyDescent="0.35">
      <c r="A53" s="34">
        <v>41</v>
      </c>
      <c r="B53" s="30" t="s">
        <v>48</v>
      </c>
      <c r="C53" s="31"/>
      <c r="D53" s="41">
        <v>44788</v>
      </c>
      <c r="E53" s="37">
        <v>50</v>
      </c>
      <c r="F53" s="37" t="s">
        <v>12</v>
      </c>
      <c r="G53" s="26">
        <v>79.650000000000006</v>
      </c>
      <c r="H53" s="27">
        <f>+E53*G53</f>
        <v>3982.5000000000005</v>
      </c>
      <c r="I53" s="20"/>
      <c r="J53" s="21"/>
      <c r="K53" s="21"/>
      <c r="L53" s="21"/>
      <c r="M53" s="21"/>
      <c r="N53" s="21"/>
      <c r="O53" s="21"/>
      <c r="P53" s="21"/>
      <c r="Q53" s="21"/>
    </row>
    <row r="54" spans="1:17" ht="25" customHeight="1" x14ac:dyDescent="0.35">
      <c r="A54" s="34">
        <v>42</v>
      </c>
      <c r="B54" s="24" t="s">
        <v>49</v>
      </c>
      <c r="C54" s="25"/>
      <c r="D54" s="41">
        <v>44788</v>
      </c>
      <c r="E54" s="37">
        <v>25</v>
      </c>
      <c r="F54" s="37" t="s">
        <v>12</v>
      </c>
      <c r="G54" s="26">
        <v>131.61000000000001</v>
      </c>
      <c r="H54" s="27">
        <f>+E54*G54</f>
        <v>3290.2500000000005</v>
      </c>
      <c r="I54" s="20"/>
      <c r="J54" s="21"/>
      <c r="K54" s="21"/>
      <c r="L54" s="21"/>
      <c r="M54" s="21"/>
      <c r="N54" s="21"/>
      <c r="O54" s="21"/>
      <c r="P54" s="21"/>
      <c r="Q54" s="21"/>
    </row>
    <row r="55" spans="1:17" ht="25" customHeight="1" x14ac:dyDescent="0.35">
      <c r="A55" s="34">
        <v>43</v>
      </c>
      <c r="B55" s="7" t="s">
        <v>27</v>
      </c>
      <c r="C55" s="8"/>
      <c r="D55" s="41">
        <v>44788</v>
      </c>
      <c r="E55" s="37">
        <v>54</v>
      </c>
      <c r="F55" s="37" t="s">
        <v>12</v>
      </c>
      <c r="G55" s="26">
        <v>18.77</v>
      </c>
      <c r="H55" s="26">
        <f>+E55*G55</f>
        <v>1013.5799999999999</v>
      </c>
      <c r="I55" s="20"/>
      <c r="J55" s="21"/>
      <c r="K55" s="21"/>
      <c r="L55" s="21"/>
      <c r="M55" s="21"/>
      <c r="N55" s="21"/>
      <c r="O55" s="21"/>
      <c r="P55" s="21"/>
      <c r="Q55" s="21"/>
    </row>
    <row r="56" spans="1:17" ht="25" customHeight="1" x14ac:dyDescent="0.35">
      <c r="A56" s="34">
        <v>44</v>
      </c>
      <c r="B56" s="7" t="s">
        <v>29</v>
      </c>
      <c r="C56" s="8"/>
      <c r="D56" s="41">
        <v>44788</v>
      </c>
      <c r="E56" s="37">
        <v>56</v>
      </c>
      <c r="F56" s="37" t="s">
        <v>12</v>
      </c>
      <c r="G56" s="26">
        <v>38.65</v>
      </c>
      <c r="H56" s="26">
        <f>+E56*G56</f>
        <v>2164.4</v>
      </c>
      <c r="I56" s="20"/>
      <c r="J56" s="21"/>
      <c r="K56" s="21"/>
      <c r="L56" s="21"/>
      <c r="M56" s="21"/>
      <c r="N56" s="21"/>
      <c r="O56" s="21"/>
      <c r="P56" s="21"/>
      <c r="Q56" s="21"/>
    </row>
    <row r="57" spans="1:17" ht="25" customHeight="1" x14ac:dyDescent="0.35">
      <c r="A57" s="34">
        <v>45</v>
      </c>
      <c r="B57" s="9" t="s">
        <v>52</v>
      </c>
      <c r="C57" s="9"/>
      <c r="D57" s="41">
        <v>44788</v>
      </c>
      <c r="E57" s="38">
        <v>70</v>
      </c>
      <c r="F57" s="37" t="s">
        <v>12</v>
      </c>
      <c r="G57" s="26">
        <v>193.45</v>
      </c>
      <c r="H57" s="27">
        <f t="shared" ref="H57:H67" si="2">+G57*E57</f>
        <v>13541.5</v>
      </c>
      <c r="I57" s="20"/>
      <c r="J57" s="21"/>
      <c r="K57" s="21"/>
      <c r="L57" s="21"/>
      <c r="M57" s="21"/>
      <c r="N57" s="21"/>
      <c r="O57" s="21"/>
      <c r="P57" s="21"/>
      <c r="Q57" s="21"/>
    </row>
    <row r="58" spans="1:17" ht="25" customHeight="1" x14ac:dyDescent="0.35">
      <c r="A58" s="34">
        <v>46</v>
      </c>
      <c r="B58" s="9" t="s">
        <v>53</v>
      </c>
      <c r="C58" s="9"/>
      <c r="D58" s="41">
        <v>44788</v>
      </c>
      <c r="E58" s="38">
        <v>370</v>
      </c>
      <c r="F58" s="37" t="s">
        <v>12</v>
      </c>
      <c r="G58" s="26">
        <v>657.26</v>
      </c>
      <c r="H58" s="27">
        <f t="shared" si="2"/>
        <v>243186.19999999998</v>
      </c>
      <c r="I58" s="20"/>
      <c r="J58" s="21"/>
      <c r="K58" s="21"/>
      <c r="L58" s="21"/>
      <c r="M58" s="21"/>
      <c r="N58" s="21"/>
      <c r="O58" s="21"/>
      <c r="P58" s="21"/>
      <c r="Q58" s="21"/>
    </row>
    <row r="59" spans="1:17" ht="25" customHeight="1" x14ac:dyDescent="0.35">
      <c r="A59" s="34">
        <v>47</v>
      </c>
      <c r="B59" s="7" t="s">
        <v>54</v>
      </c>
      <c r="C59" s="8"/>
      <c r="D59" s="41">
        <v>44788</v>
      </c>
      <c r="E59" s="38">
        <v>73</v>
      </c>
      <c r="F59" s="37" t="s">
        <v>12</v>
      </c>
      <c r="G59" s="26">
        <v>29.57</v>
      </c>
      <c r="H59" s="27">
        <f t="shared" si="2"/>
        <v>2158.61</v>
      </c>
      <c r="I59" s="20"/>
      <c r="J59" s="21"/>
      <c r="K59" s="21"/>
      <c r="L59" s="21"/>
      <c r="M59" s="21"/>
      <c r="N59" s="21"/>
      <c r="O59" s="21"/>
      <c r="P59" s="21"/>
      <c r="Q59" s="21"/>
    </row>
    <row r="60" spans="1:17" ht="25" customHeight="1" x14ac:dyDescent="0.35">
      <c r="A60" s="34">
        <v>48</v>
      </c>
      <c r="B60" s="7" t="s">
        <v>55</v>
      </c>
      <c r="C60" s="8"/>
      <c r="D60" s="41">
        <v>44788</v>
      </c>
      <c r="E60" s="38">
        <v>44</v>
      </c>
      <c r="F60" s="37" t="s">
        <v>12</v>
      </c>
      <c r="G60" s="26">
        <v>683</v>
      </c>
      <c r="H60" s="27">
        <f t="shared" si="2"/>
        <v>30052</v>
      </c>
      <c r="I60" s="20"/>
      <c r="J60" s="21"/>
      <c r="K60" s="21"/>
      <c r="L60" s="21"/>
      <c r="M60" s="21"/>
      <c r="N60" s="21"/>
      <c r="O60" s="21"/>
      <c r="P60" s="21"/>
      <c r="Q60" s="21"/>
    </row>
    <row r="61" spans="1:17" ht="25" customHeight="1" x14ac:dyDescent="0.35">
      <c r="A61" s="34">
        <v>49</v>
      </c>
      <c r="B61" s="7" t="s">
        <v>39</v>
      </c>
      <c r="C61" s="8"/>
      <c r="D61" s="41">
        <v>44788</v>
      </c>
      <c r="E61" s="38">
        <v>11</v>
      </c>
      <c r="F61" s="37" t="s">
        <v>12</v>
      </c>
      <c r="G61" s="26">
        <v>106.25</v>
      </c>
      <c r="H61" s="27">
        <f t="shared" si="2"/>
        <v>1168.75</v>
      </c>
      <c r="I61" s="20"/>
      <c r="J61" s="21"/>
      <c r="K61" s="21"/>
      <c r="L61" s="21"/>
      <c r="M61" s="21"/>
      <c r="N61" s="21"/>
      <c r="O61" s="21"/>
      <c r="P61" s="21"/>
      <c r="Q61" s="21"/>
    </row>
    <row r="62" spans="1:17" ht="25" customHeight="1" x14ac:dyDescent="0.35">
      <c r="A62" s="34">
        <v>50</v>
      </c>
      <c r="B62" s="7" t="s">
        <v>62</v>
      </c>
      <c r="C62" s="8"/>
      <c r="D62" s="41">
        <v>44788</v>
      </c>
      <c r="E62" s="38">
        <v>202</v>
      </c>
      <c r="F62" s="37" t="s">
        <v>12</v>
      </c>
      <c r="G62" s="26">
        <v>30.83</v>
      </c>
      <c r="H62" s="27">
        <f t="shared" si="2"/>
        <v>6227.66</v>
      </c>
      <c r="I62" s="20"/>
      <c r="J62" s="21"/>
      <c r="K62" s="21"/>
      <c r="L62" s="21"/>
      <c r="M62" s="21"/>
      <c r="N62" s="21"/>
      <c r="O62" s="21"/>
      <c r="P62" s="21"/>
      <c r="Q62" s="21"/>
    </row>
    <row r="63" spans="1:17" ht="25" customHeight="1" x14ac:dyDescent="0.35">
      <c r="A63" s="34">
        <v>51</v>
      </c>
      <c r="B63" s="9" t="s">
        <v>63</v>
      </c>
      <c r="C63" s="9"/>
      <c r="D63" s="41">
        <v>44788</v>
      </c>
      <c r="E63" s="38">
        <v>100</v>
      </c>
      <c r="F63" s="37" t="s">
        <v>12</v>
      </c>
      <c r="G63" s="26">
        <v>5.9</v>
      </c>
      <c r="H63" s="26">
        <f t="shared" si="2"/>
        <v>590</v>
      </c>
      <c r="I63" s="20"/>
      <c r="J63" s="21"/>
      <c r="K63" s="21"/>
      <c r="L63" s="21"/>
      <c r="M63" s="21"/>
      <c r="N63" s="21"/>
      <c r="O63" s="21"/>
      <c r="P63" s="21"/>
      <c r="Q63" s="21"/>
    </row>
    <row r="64" spans="1:17" ht="25" customHeight="1" x14ac:dyDescent="0.35">
      <c r="A64" s="34">
        <v>52</v>
      </c>
      <c r="B64" s="9" t="s">
        <v>39</v>
      </c>
      <c r="C64" s="9"/>
      <c r="D64" s="41">
        <v>44788</v>
      </c>
      <c r="E64" s="37">
        <v>50</v>
      </c>
      <c r="F64" s="37" t="s">
        <v>12</v>
      </c>
      <c r="G64" s="26">
        <v>106.25</v>
      </c>
      <c r="H64" s="26">
        <f t="shared" si="2"/>
        <v>5312.5</v>
      </c>
      <c r="I64" s="20"/>
      <c r="J64" s="21"/>
      <c r="K64" s="21"/>
      <c r="L64" s="21"/>
      <c r="M64" s="21"/>
      <c r="N64" s="21"/>
      <c r="O64" s="21"/>
      <c r="P64" s="21"/>
      <c r="Q64" s="21"/>
    </row>
    <row r="65" spans="1:20" ht="25" customHeight="1" x14ac:dyDescent="0.35">
      <c r="A65" s="34">
        <v>53</v>
      </c>
      <c r="B65" s="9" t="s">
        <v>55</v>
      </c>
      <c r="C65" s="9"/>
      <c r="D65" s="41">
        <v>44788</v>
      </c>
      <c r="E65" s="38">
        <v>50</v>
      </c>
      <c r="F65" s="37" t="s">
        <v>12</v>
      </c>
      <c r="G65" s="26">
        <v>683</v>
      </c>
      <c r="H65" s="26">
        <f t="shared" si="2"/>
        <v>34150</v>
      </c>
      <c r="I65" s="20"/>
      <c r="J65" s="21"/>
      <c r="K65" s="21"/>
      <c r="L65" s="21"/>
      <c r="M65" s="21"/>
      <c r="N65" s="21"/>
      <c r="O65" s="21"/>
      <c r="P65" s="21"/>
      <c r="Q65" s="21"/>
    </row>
    <row r="66" spans="1:20" ht="25" customHeight="1" x14ac:dyDescent="0.35">
      <c r="A66" s="34">
        <v>54</v>
      </c>
      <c r="B66" s="32" t="s">
        <v>51</v>
      </c>
      <c r="C66" s="32"/>
      <c r="D66" s="41">
        <v>44788</v>
      </c>
      <c r="E66" s="38">
        <v>24</v>
      </c>
      <c r="F66" s="37" t="s">
        <v>12</v>
      </c>
      <c r="G66" s="26">
        <v>28.8</v>
      </c>
      <c r="H66" s="26">
        <f t="shared" si="2"/>
        <v>691.2</v>
      </c>
      <c r="I66" s="20"/>
      <c r="J66" s="21"/>
      <c r="K66" s="21"/>
      <c r="L66" s="21"/>
      <c r="M66" s="21"/>
      <c r="N66" s="21"/>
      <c r="O66" s="21"/>
      <c r="P66" s="21"/>
      <c r="Q66" s="21"/>
    </row>
    <row r="67" spans="1:20" ht="25" customHeight="1" x14ac:dyDescent="0.35">
      <c r="A67" s="34">
        <v>55</v>
      </c>
      <c r="B67" s="7" t="s">
        <v>61</v>
      </c>
      <c r="C67" s="10"/>
      <c r="D67" s="41">
        <v>44788</v>
      </c>
      <c r="E67" s="39">
        <v>6</v>
      </c>
      <c r="F67" s="37" t="s">
        <v>12</v>
      </c>
      <c r="G67" s="26">
        <v>4602</v>
      </c>
      <c r="H67" s="26">
        <f t="shared" si="2"/>
        <v>27612</v>
      </c>
      <c r="I67" s="20"/>
      <c r="J67" s="21"/>
      <c r="K67" s="21"/>
      <c r="L67" s="21"/>
      <c r="M67" s="21"/>
      <c r="N67" s="21"/>
      <c r="O67" s="21"/>
      <c r="P67" s="21"/>
      <c r="Q67" s="21"/>
    </row>
    <row r="68" spans="1:20" ht="25" customHeight="1" x14ac:dyDescent="0.35">
      <c r="A68" s="34">
        <v>56</v>
      </c>
      <c r="B68" s="9" t="s">
        <v>58</v>
      </c>
      <c r="C68" s="9"/>
      <c r="D68" s="41">
        <v>44788</v>
      </c>
      <c r="E68" s="38">
        <v>29</v>
      </c>
      <c r="F68" s="37" t="s">
        <v>12</v>
      </c>
      <c r="G68" s="26">
        <v>145.80000000000001</v>
      </c>
      <c r="H68" s="26">
        <v>4228.2299999999996</v>
      </c>
      <c r="I68" s="20"/>
      <c r="J68" s="21"/>
      <c r="K68" s="21"/>
      <c r="L68" s="21"/>
      <c r="M68" s="21"/>
      <c r="N68" s="21"/>
      <c r="O68" s="21"/>
      <c r="P68" s="21"/>
      <c r="Q68" s="21"/>
    </row>
    <row r="69" spans="1:20" ht="25" customHeight="1" x14ac:dyDescent="0.35">
      <c r="A69" s="34">
        <v>57</v>
      </c>
      <c r="B69" s="7" t="s">
        <v>60</v>
      </c>
      <c r="C69" s="8"/>
      <c r="D69" s="41">
        <v>44788</v>
      </c>
      <c r="E69" s="38">
        <v>8</v>
      </c>
      <c r="F69" s="37" t="s">
        <v>12</v>
      </c>
      <c r="G69" s="26">
        <v>306.8</v>
      </c>
      <c r="H69" s="26">
        <f t="shared" ref="H69:H75" si="3">+G69*E69</f>
        <v>2454.4</v>
      </c>
      <c r="I69" s="20"/>
      <c r="J69" s="21"/>
      <c r="K69" s="21"/>
      <c r="L69" s="21"/>
      <c r="M69" s="21"/>
      <c r="N69" s="21"/>
      <c r="O69" s="21"/>
      <c r="P69" s="21"/>
      <c r="Q69" s="21"/>
    </row>
    <row r="70" spans="1:20" ht="25" customHeight="1" x14ac:dyDescent="0.35">
      <c r="A70" s="34">
        <v>58</v>
      </c>
      <c r="B70" s="7" t="s">
        <v>59</v>
      </c>
      <c r="C70" s="8"/>
      <c r="D70" s="41">
        <v>44788</v>
      </c>
      <c r="E70" s="38">
        <v>2</v>
      </c>
      <c r="F70" s="37" t="s">
        <v>12</v>
      </c>
      <c r="G70" s="26">
        <v>354</v>
      </c>
      <c r="H70" s="26">
        <f t="shared" si="3"/>
        <v>708</v>
      </c>
      <c r="I70" s="20"/>
      <c r="J70" s="21"/>
      <c r="K70" s="21" t="s">
        <v>50</v>
      </c>
      <c r="L70" s="21"/>
      <c r="M70" s="21"/>
      <c r="N70" s="21"/>
      <c r="O70" s="21"/>
      <c r="P70" s="21"/>
      <c r="Q70" s="21"/>
    </row>
    <row r="71" spans="1:20" ht="25" customHeight="1" x14ac:dyDescent="0.35">
      <c r="A71" s="34">
        <v>59</v>
      </c>
      <c r="B71" s="7" t="s">
        <v>18</v>
      </c>
      <c r="C71" s="8"/>
      <c r="D71" s="41">
        <v>44788</v>
      </c>
      <c r="E71" s="38">
        <v>24</v>
      </c>
      <c r="F71" s="37" t="s">
        <v>12</v>
      </c>
      <c r="G71" s="26">
        <v>79.650000000000006</v>
      </c>
      <c r="H71" s="26">
        <f t="shared" si="3"/>
        <v>1911.6000000000001</v>
      </c>
      <c r="I71" s="20"/>
      <c r="J71" s="21"/>
      <c r="K71" s="21"/>
      <c r="L71" s="21"/>
      <c r="M71" s="21"/>
      <c r="N71" s="21"/>
      <c r="O71" s="21"/>
      <c r="P71" s="21"/>
      <c r="Q71" s="21"/>
    </row>
    <row r="72" spans="1:20" ht="25" customHeight="1" x14ac:dyDescent="0.35">
      <c r="A72" s="34">
        <v>60</v>
      </c>
      <c r="B72" s="7" t="s">
        <v>57</v>
      </c>
      <c r="C72" s="8"/>
      <c r="D72" s="41">
        <v>44788</v>
      </c>
      <c r="E72" s="38">
        <v>3</v>
      </c>
      <c r="F72" s="37" t="s">
        <v>12</v>
      </c>
      <c r="G72" s="26">
        <v>230.1</v>
      </c>
      <c r="H72" s="26">
        <f t="shared" si="3"/>
        <v>690.3</v>
      </c>
      <c r="I72" s="20"/>
      <c r="J72" s="21"/>
      <c r="K72" s="21"/>
      <c r="L72" s="21"/>
      <c r="M72" s="21"/>
      <c r="N72" s="21"/>
      <c r="O72" s="21"/>
      <c r="P72" s="21"/>
      <c r="Q72" s="21"/>
    </row>
    <row r="73" spans="1:20" ht="25" customHeight="1" x14ac:dyDescent="0.35">
      <c r="A73" s="34">
        <v>61</v>
      </c>
      <c r="B73" s="7" t="s">
        <v>15</v>
      </c>
      <c r="C73" s="8"/>
      <c r="D73" s="41">
        <v>44788</v>
      </c>
      <c r="E73" s="38">
        <v>9</v>
      </c>
      <c r="F73" s="37" t="s">
        <v>12</v>
      </c>
      <c r="G73" s="26">
        <v>153.4</v>
      </c>
      <c r="H73" s="26">
        <f t="shared" si="3"/>
        <v>1380.6000000000001</v>
      </c>
      <c r="I73" s="20"/>
      <c r="J73" s="21"/>
      <c r="K73" s="21"/>
      <c r="L73" s="21"/>
      <c r="M73" s="21"/>
      <c r="N73" s="21"/>
      <c r="O73" s="21"/>
      <c r="P73" s="21"/>
      <c r="Q73" s="21"/>
    </row>
    <row r="74" spans="1:20" ht="25" customHeight="1" x14ac:dyDescent="0.35">
      <c r="A74" s="34">
        <v>62</v>
      </c>
      <c r="B74" s="7" t="s">
        <v>56</v>
      </c>
      <c r="C74" s="8"/>
      <c r="D74" s="41">
        <v>44788</v>
      </c>
      <c r="E74" s="38">
        <v>6</v>
      </c>
      <c r="F74" s="37" t="s">
        <v>12</v>
      </c>
      <c r="G74" s="26">
        <v>271.39999999999998</v>
      </c>
      <c r="H74" s="26">
        <f t="shared" si="3"/>
        <v>1628.3999999999999</v>
      </c>
      <c r="I74" s="20"/>
      <c r="J74" s="21"/>
      <c r="K74" s="21"/>
      <c r="L74" s="21"/>
      <c r="M74" s="21"/>
      <c r="N74" s="21"/>
      <c r="O74" s="21"/>
      <c r="P74" s="21"/>
      <c r="Q74" s="21"/>
    </row>
    <row r="75" spans="1:20" ht="25" customHeight="1" x14ac:dyDescent="0.35">
      <c r="A75" s="34">
        <v>63</v>
      </c>
      <c r="B75" s="30" t="s">
        <v>66</v>
      </c>
      <c r="C75" s="31"/>
      <c r="D75" s="41">
        <v>44788</v>
      </c>
      <c r="E75" s="37">
        <v>22</v>
      </c>
      <c r="F75" s="37" t="s">
        <v>12</v>
      </c>
      <c r="G75" s="26">
        <v>115.64</v>
      </c>
      <c r="H75" s="26">
        <f t="shared" si="3"/>
        <v>2544.08</v>
      </c>
      <c r="I75" s="20"/>
      <c r="J75" s="21"/>
      <c r="K75" s="21"/>
      <c r="L75" s="21"/>
      <c r="M75" s="21"/>
      <c r="N75" s="21"/>
      <c r="O75" s="21"/>
      <c r="P75" s="21"/>
      <c r="Q75" s="21"/>
    </row>
    <row r="76" spans="1:20" ht="25" customHeight="1" x14ac:dyDescent="0.35">
      <c r="A76" s="34">
        <v>64</v>
      </c>
      <c r="B76" s="32" t="s">
        <v>67</v>
      </c>
      <c r="C76" s="32"/>
      <c r="D76" s="41">
        <v>44788</v>
      </c>
      <c r="E76" s="40">
        <v>2</v>
      </c>
      <c r="F76" s="37" t="s">
        <v>12</v>
      </c>
      <c r="G76" s="26">
        <v>1650</v>
      </c>
      <c r="H76" s="26">
        <f>+E76*G76</f>
        <v>3300</v>
      </c>
      <c r="I76" s="21"/>
      <c r="J76" s="21"/>
      <c r="K76" s="21"/>
      <c r="L76" s="21"/>
      <c r="M76" s="20"/>
      <c r="N76" s="20"/>
      <c r="O76" s="20"/>
      <c r="P76" s="20"/>
      <c r="Q76" s="20"/>
      <c r="R76" s="23"/>
      <c r="S76" s="23"/>
      <c r="T76" s="23"/>
    </row>
    <row r="77" spans="1:20" ht="25" customHeight="1" x14ac:dyDescent="0.35">
      <c r="A77" s="34">
        <v>65</v>
      </c>
      <c r="B77" s="32" t="s">
        <v>68</v>
      </c>
      <c r="C77" s="32"/>
      <c r="D77" s="41">
        <v>44788</v>
      </c>
      <c r="E77" s="40">
        <v>2</v>
      </c>
      <c r="F77" s="37" t="s">
        <v>12</v>
      </c>
      <c r="G77" s="26">
        <v>1650</v>
      </c>
      <c r="H77" s="26">
        <f t="shared" ref="H77:H85" si="4">+G77*E77</f>
        <v>3300</v>
      </c>
      <c r="I77" s="21"/>
      <c r="J77" s="21"/>
      <c r="K77" s="21"/>
      <c r="L77" s="21"/>
      <c r="M77" s="20"/>
      <c r="N77" s="20"/>
      <c r="O77" s="20"/>
      <c r="P77" s="20"/>
      <c r="Q77" s="20"/>
      <c r="R77" s="23"/>
      <c r="S77" s="23"/>
      <c r="T77" s="23"/>
    </row>
    <row r="78" spans="1:20" ht="25" customHeight="1" x14ac:dyDescent="0.35">
      <c r="A78" s="34">
        <v>66</v>
      </c>
      <c r="B78" s="32" t="s">
        <v>69</v>
      </c>
      <c r="C78" s="32"/>
      <c r="D78" s="41">
        <v>44788</v>
      </c>
      <c r="E78" s="40">
        <v>4</v>
      </c>
      <c r="F78" s="37" t="s">
        <v>12</v>
      </c>
      <c r="G78" s="26">
        <v>1650</v>
      </c>
      <c r="H78" s="26">
        <f t="shared" si="4"/>
        <v>6600</v>
      </c>
      <c r="I78" s="21"/>
      <c r="J78" s="21"/>
      <c r="K78" s="21"/>
      <c r="L78" s="21"/>
      <c r="M78" s="20"/>
      <c r="N78" s="20"/>
      <c r="O78" s="20"/>
      <c r="P78" s="20"/>
      <c r="Q78" s="20"/>
      <c r="R78" s="23"/>
      <c r="S78" s="23"/>
      <c r="T78" s="23"/>
    </row>
    <row r="79" spans="1:20" ht="25" customHeight="1" x14ac:dyDescent="0.35">
      <c r="A79" s="34">
        <v>67</v>
      </c>
      <c r="B79" s="32" t="s">
        <v>70</v>
      </c>
      <c r="C79" s="32"/>
      <c r="D79" s="41">
        <v>44788</v>
      </c>
      <c r="E79" s="40">
        <v>3</v>
      </c>
      <c r="F79" s="37" t="s">
        <v>12</v>
      </c>
      <c r="G79" s="26">
        <v>1650</v>
      </c>
      <c r="H79" s="26">
        <f t="shared" si="4"/>
        <v>4950</v>
      </c>
      <c r="I79" s="21"/>
      <c r="J79" s="21"/>
      <c r="K79" s="21"/>
      <c r="L79" s="21"/>
      <c r="M79" s="20"/>
      <c r="N79" s="20"/>
      <c r="O79" s="20"/>
      <c r="P79" s="20"/>
      <c r="Q79" s="20"/>
      <c r="R79" s="23"/>
      <c r="S79" s="23"/>
      <c r="T79" s="23"/>
    </row>
    <row r="80" spans="1:20" ht="25" customHeight="1" x14ac:dyDescent="0.35">
      <c r="A80" s="34">
        <v>68</v>
      </c>
      <c r="B80" s="32" t="s">
        <v>71</v>
      </c>
      <c r="C80" s="32"/>
      <c r="D80" s="41">
        <v>44788</v>
      </c>
      <c r="E80" s="40">
        <v>4</v>
      </c>
      <c r="F80" s="37" t="s">
        <v>12</v>
      </c>
      <c r="G80" s="26">
        <v>1450</v>
      </c>
      <c r="H80" s="26">
        <f t="shared" si="4"/>
        <v>5800</v>
      </c>
      <c r="I80" s="21"/>
      <c r="J80" s="21"/>
      <c r="K80" s="21"/>
      <c r="L80" s="21"/>
      <c r="M80" s="20"/>
      <c r="N80" s="20"/>
      <c r="O80" s="20"/>
      <c r="P80" s="20"/>
      <c r="Q80" s="20"/>
      <c r="R80" s="23"/>
      <c r="S80" s="23"/>
      <c r="T80" s="23"/>
    </row>
    <row r="81" spans="1:20" ht="25" customHeight="1" x14ac:dyDescent="0.35">
      <c r="A81" s="34">
        <v>69</v>
      </c>
      <c r="B81" s="32" t="s">
        <v>72</v>
      </c>
      <c r="C81" s="32"/>
      <c r="D81" s="41">
        <v>44788</v>
      </c>
      <c r="E81" s="40">
        <v>1</v>
      </c>
      <c r="F81" s="37" t="s">
        <v>12</v>
      </c>
      <c r="G81" s="26">
        <v>1450</v>
      </c>
      <c r="H81" s="26">
        <f t="shared" si="4"/>
        <v>1450</v>
      </c>
      <c r="I81" s="21"/>
      <c r="J81" s="21"/>
      <c r="K81" s="21"/>
      <c r="L81" s="21"/>
      <c r="M81" s="20"/>
      <c r="N81" s="20"/>
      <c r="O81" s="20"/>
      <c r="P81" s="20"/>
      <c r="Q81" s="20"/>
      <c r="R81" s="23"/>
      <c r="S81" s="23"/>
      <c r="T81" s="23"/>
    </row>
    <row r="82" spans="1:20" ht="25" customHeight="1" x14ac:dyDescent="0.35">
      <c r="A82" s="34">
        <v>70</v>
      </c>
      <c r="B82" s="32" t="s">
        <v>73</v>
      </c>
      <c r="C82" s="32"/>
      <c r="D82" s="41">
        <v>44788</v>
      </c>
      <c r="E82" s="40">
        <v>5</v>
      </c>
      <c r="F82" s="37" t="s">
        <v>12</v>
      </c>
      <c r="G82" s="26">
        <v>2300</v>
      </c>
      <c r="H82" s="26">
        <f t="shared" si="4"/>
        <v>11500</v>
      </c>
      <c r="I82" s="21"/>
      <c r="J82" s="21"/>
      <c r="K82" s="21"/>
      <c r="L82" s="21"/>
      <c r="M82" s="20"/>
      <c r="N82" s="20"/>
      <c r="O82" s="20"/>
      <c r="P82" s="20"/>
      <c r="Q82" s="20"/>
      <c r="R82" s="23"/>
      <c r="S82" s="23"/>
      <c r="T82" s="23"/>
    </row>
    <row r="83" spans="1:20" ht="25" customHeight="1" x14ac:dyDescent="0.35">
      <c r="A83" s="34">
        <v>71</v>
      </c>
      <c r="B83" s="32" t="s">
        <v>74</v>
      </c>
      <c r="C83" s="32"/>
      <c r="D83" s="41">
        <v>44788</v>
      </c>
      <c r="E83" s="40">
        <v>3</v>
      </c>
      <c r="F83" s="37" t="s">
        <v>12</v>
      </c>
      <c r="G83" s="26">
        <v>2300</v>
      </c>
      <c r="H83" s="26">
        <f t="shared" si="4"/>
        <v>6900</v>
      </c>
      <c r="I83" s="21"/>
      <c r="J83" s="21"/>
      <c r="K83" s="21"/>
      <c r="L83" s="21"/>
      <c r="M83" s="20"/>
      <c r="N83" s="20"/>
      <c r="O83" s="20"/>
      <c r="P83" s="20"/>
      <c r="Q83" s="20"/>
      <c r="R83" s="23"/>
      <c r="S83" s="23"/>
      <c r="T83" s="23"/>
    </row>
    <row r="84" spans="1:20" ht="25" customHeight="1" x14ac:dyDescent="0.35">
      <c r="A84" s="34">
        <v>72</v>
      </c>
      <c r="B84" s="32" t="s">
        <v>75</v>
      </c>
      <c r="C84" s="32"/>
      <c r="D84" s="41">
        <v>44788</v>
      </c>
      <c r="E84" s="40">
        <v>5</v>
      </c>
      <c r="F84" s="37" t="s">
        <v>12</v>
      </c>
      <c r="G84" s="26">
        <v>2300</v>
      </c>
      <c r="H84" s="26">
        <f t="shared" si="4"/>
        <v>11500</v>
      </c>
      <c r="I84" s="21"/>
      <c r="J84" s="21"/>
      <c r="K84" s="21"/>
      <c r="L84" s="21"/>
      <c r="M84" s="20"/>
      <c r="N84" s="20"/>
      <c r="O84" s="20"/>
      <c r="P84" s="20"/>
      <c r="Q84" s="20"/>
      <c r="R84" s="23"/>
      <c r="S84" s="23"/>
      <c r="T84" s="23"/>
    </row>
    <row r="85" spans="1:20" ht="25" customHeight="1" x14ac:dyDescent="0.35">
      <c r="A85" s="34">
        <v>73</v>
      </c>
      <c r="B85" s="32" t="s">
        <v>76</v>
      </c>
      <c r="C85" s="32"/>
      <c r="D85" s="41">
        <v>44788</v>
      </c>
      <c r="E85" s="40">
        <v>3</v>
      </c>
      <c r="F85" s="37" t="s">
        <v>12</v>
      </c>
      <c r="G85" s="26">
        <v>2300</v>
      </c>
      <c r="H85" s="26">
        <f t="shared" si="4"/>
        <v>6900</v>
      </c>
      <c r="I85" s="21"/>
      <c r="J85" s="21"/>
      <c r="K85" s="21"/>
      <c r="L85" s="21"/>
      <c r="M85" s="20"/>
      <c r="N85" s="20"/>
      <c r="O85" s="20"/>
      <c r="P85" s="20"/>
      <c r="Q85" s="20"/>
      <c r="R85" s="23"/>
      <c r="S85" s="23"/>
      <c r="T85" s="23"/>
    </row>
    <row r="86" spans="1:20" ht="27" customHeight="1" x14ac:dyDescent="0.35">
      <c r="A86" s="35"/>
      <c r="D86" s="42"/>
      <c r="E86" s="43"/>
      <c r="F86" s="44" t="s">
        <v>77</v>
      </c>
      <c r="G86" s="44"/>
      <c r="H86" s="45">
        <f>SUM(H13:H85)</f>
        <v>750870.62999999989</v>
      </c>
      <c r="I86" s="20"/>
      <c r="J86" s="21"/>
      <c r="K86" s="21"/>
      <c r="L86" s="21"/>
      <c r="M86" s="21"/>
      <c r="N86" s="21"/>
      <c r="O86" s="21"/>
      <c r="P86" s="21"/>
      <c r="Q86" s="21"/>
    </row>
    <row r="90" spans="1:20" x14ac:dyDescent="0.35">
      <c r="A90" s="52" t="s">
        <v>78</v>
      </c>
      <c r="B90" s="52"/>
      <c r="C90" s="52"/>
      <c r="F90" s="50" t="s">
        <v>81</v>
      </c>
      <c r="G90" s="50"/>
      <c r="H90" s="50"/>
    </row>
    <row r="91" spans="1:20" x14ac:dyDescent="0.35">
      <c r="F91" s="22"/>
    </row>
    <row r="92" spans="1:20" x14ac:dyDescent="0.35">
      <c r="F92" s="22"/>
    </row>
    <row r="93" spans="1:20" x14ac:dyDescent="0.35">
      <c r="A93" s="47"/>
      <c r="B93" s="48"/>
      <c r="C93" s="48"/>
      <c r="F93" s="49"/>
      <c r="G93" s="49"/>
      <c r="H93" s="49"/>
    </row>
    <row r="94" spans="1:20" x14ac:dyDescent="0.35">
      <c r="A94" s="53" t="s">
        <v>79</v>
      </c>
      <c r="B94" s="53"/>
      <c r="C94" s="53"/>
      <c r="D94" s="46"/>
      <c r="E94" s="46"/>
      <c r="F94" s="51" t="s">
        <v>80</v>
      </c>
      <c r="G94" s="51"/>
      <c r="H94" s="51"/>
    </row>
    <row r="95" spans="1:20" x14ac:dyDescent="0.35">
      <c r="A95" s="52" t="s">
        <v>85</v>
      </c>
      <c r="B95" s="52"/>
      <c r="C95" s="52"/>
      <c r="F95" s="52" t="s">
        <v>86</v>
      </c>
      <c r="G95" s="52"/>
      <c r="H95" s="52"/>
    </row>
    <row r="100" spans="1:6" x14ac:dyDescent="0.35">
      <c r="A100" s="23"/>
      <c r="C100" s="52" t="s">
        <v>82</v>
      </c>
      <c r="D100" s="52"/>
      <c r="E100" s="52"/>
      <c r="F100" s="52"/>
    </row>
    <row r="103" spans="1:6" x14ac:dyDescent="0.35">
      <c r="C103" s="48"/>
      <c r="D103" s="47"/>
      <c r="E103" s="47"/>
      <c r="F103" s="47"/>
    </row>
    <row r="104" spans="1:6" x14ac:dyDescent="0.35">
      <c r="C104" s="53" t="s">
        <v>83</v>
      </c>
      <c r="D104" s="53"/>
      <c r="E104" s="53"/>
      <c r="F104" s="53"/>
    </row>
    <row r="105" spans="1:6" x14ac:dyDescent="0.35">
      <c r="C105" s="52" t="s">
        <v>84</v>
      </c>
      <c r="D105" s="52"/>
      <c r="E105" s="52"/>
      <c r="F105" s="52"/>
    </row>
  </sheetData>
  <mergeCells count="88">
    <mergeCell ref="C105:F105"/>
    <mergeCell ref="C100:F100"/>
    <mergeCell ref="A95:C95"/>
    <mergeCell ref="F95:H95"/>
    <mergeCell ref="F94:H94"/>
    <mergeCell ref="A90:C90"/>
    <mergeCell ref="A94:C94"/>
    <mergeCell ref="C104:F104"/>
    <mergeCell ref="A9:H9"/>
    <mergeCell ref="A6:H6"/>
    <mergeCell ref="A7:H7"/>
    <mergeCell ref="A10:H10"/>
    <mergeCell ref="F90:H90"/>
    <mergeCell ref="B23:C23"/>
    <mergeCell ref="B24:C24"/>
    <mergeCell ref="B25:C25"/>
    <mergeCell ref="B14:C14"/>
    <mergeCell ref="B13:C13"/>
    <mergeCell ref="B12:C12"/>
    <mergeCell ref="B15:C15"/>
    <mergeCell ref="B16:C16"/>
    <mergeCell ref="B17:C17"/>
    <mergeCell ref="B18:C18"/>
    <mergeCell ref="B19:C19"/>
    <mergeCell ref="B20:C20"/>
    <mergeCell ref="B21:C21"/>
    <mergeCell ref="B22:C22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6:C46"/>
    <mergeCell ref="B45:C45"/>
    <mergeCell ref="B75:C75"/>
    <mergeCell ref="B57:C57"/>
    <mergeCell ref="B47:C47"/>
    <mergeCell ref="B49:C49"/>
    <mergeCell ref="B51:C51"/>
    <mergeCell ref="B71:C71"/>
    <mergeCell ref="B72:C72"/>
    <mergeCell ref="B58:C58"/>
    <mergeCell ref="B73:C73"/>
    <mergeCell ref="B74:C74"/>
    <mergeCell ref="B77:C77"/>
    <mergeCell ref="B78:C78"/>
    <mergeCell ref="B79:C79"/>
    <mergeCell ref="B80:C80"/>
    <mergeCell ref="B76:C76"/>
    <mergeCell ref="B85:C85"/>
    <mergeCell ref="F86:G86"/>
    <mergeCell ref="B81:C81"/>
    <mergeCell ref="B82:C82"/>
    <mergeCell ref="B83:C83"/>
    <mergeCell ref="B84:C84"/>
    <mergeCell ref="B68:C68"/>
    <mergeCell ref="B69:C69"/>
    <mergeCell ref="B70:C70"/>
    <mergeCell ref="B50:C50"/>
    <mergeCell ref="B48:C48"/>
    <mergeCell ref="B52:C52"/>
    <mergeCell ref="B53:C53"/>
    <mergeCell ref="B54:C54"/>
    <mergeCell ref="B55:C55"/>
    <mergeCell ref="B56:C56"/>
    <mergeCell ref="B60:C60"/>
    <mergeCell ref="B61:C61"/>
    <mergeCell ref="B62:C62"/>
    <mergeCell ref="B63:C63"/>
    <mergeCell ref="B59:C59"/>
    <mergeCell ref="B64:C64"/>
    <mergeCell ref="B65:C65"/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Page &amp;P of &amp;N</oddFooter>
  </headerFooter>
  <colBreaks count="1" manualBreakCount="1">
    <brk id="8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de Sept-Dic 2022</vt:lpstr>
      <vt:lpstr>'Periodo de Sept-Dic 2022'!Print_Area</vt:lpstr>
      <vt:lpstr>'Periodo de Sept-Dic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</dc:creator>
  <cp:lastModifiedBy>Mildred Rodriguez Geanny Mendez</cp:lastModifiedBy>
  <cp:lastPrinted>2022-11-04T21:31:40Z</cp:lastPrinted>
  <dcterms:created xsi:type="dcterms:W3CDTF">2022-11-02T19:58:47Z</dcterms:created>
  <dcterms:modified xsi:type="dcterms:W3CDTF">2022-11-04T21:33:30Z</dcterms:modified>
</cp:coreProperties>
</file>