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4/TRANSPARENCIA 2024/PRESUPUESTO/Pesupuesto Aprobado/"/>
    </mc:Choice>
  </mc:AlternateContent>
  <xr:revisionPtr revIDLastSave="37" documentId="8_{C0EC6462-98B5-4CED-B3A3-153A00D799B5}" xr6:coauthVersionLast="47" xr6:coauthVersionMax="47" xr10:uidLastSave="{C2B00B88-F65E-4738-BA25-B10139C1B3EA}"/>
  <bookViews>
    <workbookView xWindow="-105" yWindow="0" windowWidth="14610" windowHeight="15585" xr2:uid="{00000000-000D-0000-FFFF-FFFF00000000}"/>
  </bookViews>
  <sheets>
    <sheet name="Sheet1" sheetId="1" r:id="rId1"/>
  </sheets>
  <definedNames>
    <definedName name="_xlnm.Print_Titles" localSheetId="0">Sheet1!$1:$16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4" i="1"/>
  <c r="D23" i="1"/>
  <c r="D22" i="1"/>
  <c r="D21" i="1"/>
  <c r="D20" i="1"/>
  <c r="D35" i="1"/>
  <c r="D34" i="1"/>
  <c r="D33" i="1"/>
  <c r="D32" i="1"/>
  <c r="D31" i="1"/>
  <c r="D30" i="1"/>
  <c r="D29" i="1"/>
  <c r="D28" i="1"/>
  <c r="D27" i="1"/>
  <c r="D26" i="1"/>
  <c r="D46" i="1"/>
  <c r="D45" i="1"/>
  <c r="D44" i="1"/>
  <c r="D43" i="1"/>
  <c r="D42" i="1"/>
  <c r="D41" i="1"/>
  <c r="D40" i="1"/>
  <c r="D39" i="1"/>
  <c r="D38" i="1"/>
  <c r="D37" i="1"/>
  <c r="D54" i="1"/>
  <c r="D53" i="1"/>
  <c r="D52" i="1"/>
  <c r="D51" i="1"/>
  <c r="D50" i="1"/>
  <c r="D49" i="1"/>
  <c r="D48" i="1"/>
  <c r="D62" i="1"/>
  <c r="D61" i="1"/>
  <c r="D60" i="1"/>
  <c r="D59" i="1"/>
  <c r="D58" i="1"/>
  <c r="D57" i="1"/>
  <c r="D56" i="1"/>
  <c r="D72" i="1"/>
  <c r="D71" i="1"/>
  <c r="D70" i="1"/>
  <c r="D69" i="1"/>
  <c r="D68" i="1"/>
  <c r="D67" i="1"/>
  <c r="D66" i="1"/>
  <c r="D65" i="1"/>
  <c r="D64" i="1"/>
  <c r="D77" i="1"/>
  <c r="D76" i="1"/>
  <c r="D75" i="1"/>
  <c r="D74" i="1"/>
  <c r="D80" i="1"/>
  <c r="D79" i="1"/>
  <c r="D84" i="1"/>
  <c r="D83" i="1"/>
  <c r="D82" i="1"/>
  <c r="D87" i="1"/>
  <c r="D86" i="1"/>
  <c r="D91" i="1"/>
  <c r="D90" i="1"/>
  <c r="D89" i="1"/>
  <c r="D95" i="1"/>
  <c r="D94" i="1"/>
  <c r="D93" i="1"/>
  <c r="D97" i="1"/>
  <c r="B25" i="1"/>
  <c r="B36" i="1"/>
  <c r="D96" i="1" l="1"/>
  <c r="D92" i="1"/>
  <c r="D88" i="1"/>
  <c r="D81" i="1"/>
  <c r="D78" i="1"/>
  <c r="D73" i="1"/>
  <c r="D63" i="1"/>
  <c r="D55" i="1"/>
  <c r="D47" i="1"/>
  <c r="D36" i="1"/>
  <c r="D25" i="1"/>
  <c r="D18" i="1"/>
  <c r="C63" i="1"/>
  <c r="D98" i="1" l="1"/>
  <c r="D85" i="1"/>
  <c r="C96" i="1"/>
  <c r="B96" i="1"/>
  <c r="C92" i="1"/>
  <c r="B92" i="1"/>
  <c r="C88" i="1"/>
  <c r="B88" i="1"/>
  <c r="D100" i="1" l="1"/>
  <c r="C98" i="1"/>
  <c r="B98" i="1"/>
  <c r="C25" i="1"/>
  <c r="C18" i="1"/>
  <c r="C73" i="1"/>
  <c r="C78" i="1"/>
  <c r="C81" i="1"/>
  <c r="B81" i="1"/>
  <c r="B78" i="1"/>
  <c r="B73" i="1"/>
  <c r="B63" i="1"/>
  <c r="C55" i="1"/>
  <c r="B55" i="1"/>
  <c r="C47" i="1"/>
  <c r="B47" i="1"/>
  <c r="B18" i="1"/>
  <c r="C36" i="1"/>
  <c r="B85" i="1" l="1"/>
  <c r="B100" i="1" s="1"/>
  <c r="C85" i="1"/>
  <c r="C100" i="1" s="1"/>
</calcChain>
</file>

<file path=xl/sharedStrings.xml><?xml version="1.0" encoding="utf-8"?>
<sst xmlns="http://schemas.openxmlformats.org/spreadsheetml/2006/main" count="99" uniqueCount="99">
  <si>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</si>
  <si>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</si>
  <si>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</si>
  <si>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</si>
  <si>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</si>
  <si>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Modificado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</si>
  <si>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</si>
  <si>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</si>
  <si>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</si>
  <si>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</si>
  <si>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</si>
  <si>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</si>
  <si>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</si>
  <si>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</si>
  <si>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</si>
  <si>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</si>
  <si>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</si>
  <si>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</si>
  <si>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</si>
  <si>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</si>
  <si>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</si>
  <si>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</si>
  <si>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</si>
  <si>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</si>
  <si>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</si>
  <si>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</si>
  <si>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</si>
  <si>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</si>
  <si>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</si>
  <si>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</si>
  <si>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</si>
  <si>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</si>
  <si>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</si>
  <si>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</t>
  </si>
  <si>
    <t xml:space="preserve">   2.4 -  TRANSFERENCIAS CORRIENTES</t>
  </si>
  <si>
    <t xml:space="preserve">          2.4.1 - TRANSFERENCIAS CORRIENTES AL SECTOR PRIVADO</t>
  </si>
  <si>
    <t xml:space="preserve">          2.4.2 - TRANSFERENCIAS CORRIENTES AL GOBIERNO GRAL. NAC.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</si>
  <si>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</si>
  <si>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</si>
  <si>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</si>
  <si>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</si>
  <si>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</si>
  <si>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</si>
  <si>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</si>
  <si>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</si>
  <si>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</si>
  <si>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</si>
  <si>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</si>
  <si>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</si>
  <si>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</si>
  <si>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</si>
  <si>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</si>
  <si>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EDUCACIONAL Y RECREATIVO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</si>
  <si>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</si>
  <si>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</si>
  <si>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</si>
  <si>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</si>
  <si>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</si>
  <si>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</si>
  <si>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</si>
  <si>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</si>
  <si>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       2.7.1 - OBRAS EN EDIFICACIONES</t>
  </si>
  <si>
    <t xml:space="preserve">          2.7.2 - INFRAESTRUCTURA</t>
  </si>
  <si>
    <t xml:space="preserve">          2.7.3 - CONSTRUCCIONES EN BIENES CONCESIONADOS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</si>
  <si>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</si>
  <si>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</si>
  <si>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</si>
  <si>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</si>
  <si>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</si>
  <si>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</si>
  <si>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</si>
  <si>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</si>
  <si>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TOTAL GASTOS</t>
  </si>
  <si>
    <t>PRESUPUESTO DE GASTOS Y APLICACIONES FINANCIERAS</t>
  </si>
  <si>
    <t>4 - APLICACIONES FINANCIERAS</t>
  </si>
  <si>
    <t>TOTAL APLICACIONES FINANCIERAS</t>
  </si>
  <si>
    <t>TOTAL GASTOS Y APLICACIONES FINANCIERAS</t>
  </si>
  <si>
    <t xml:space="preserve">   4.1 -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</si>
  <si>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</si>
  <si>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</si>
  <si>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 4.2 - DISMINUCION DE PASIVOS</t>
  </si>
  <si>
    <t xml:space="preserve">          4.2.1 - DISMINUCION DE PASIVOS CORRIENTES</t>
  </si>
  <si>
    <t xml:space="preserve">          4.2.2 - DISMINUCION DE PASIVOS NO CORRIENTES</t>
  </si>
  <si>
    <t xml:space="preserve">    4.3 - DISMINUCION DE FONDOS DE TERCEROS</t>
  </si>
  <si>
    <t xml:space="preserve">          4.2.1 - DISMINUCION DE DEPOSITOS FONDOS DE TERCEROS</t>
  </si>
  <si>
    <t>____________________________</t>
  </si>
  <si>
    <t xml:space="preserve">       Analista de Presupuesto</t>
  </si>
  <si>
    <t xml:space="preserve">                Preparado por</t>
  </si>
  <si>
    <t>Revisado por</t>
  </si>
  <si>
    <t xml:space="preserve">       Mildred Rodríguez</t>
  </si>
  <si>
    <t xml:space="preserve">      Encargada Financiera</t>
  </si>
  <si>
    <t>Presupuesto Vigente</t>
  </si>
  <si>
    <t>Presupuesto Inicial</t>
  </si>
  <si>
    <t xml:space="preserve">            Arosa Echenique</t>
  </si>
  <si>
    <t>AÑO 2024</t>
  </si>
  <si>
    <t>Aprobado por</t>
  </si>
  <si>
    <t>Yelidá Emilia Iluminada García Fermín</t>
  </si>
  <si>
    <t>________________________________________</t>
  </si>
  <si>
    <t>Encargada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</si>
</sst>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rgb="FF0070C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0"/>
      <color rgb="FF002060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/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10" fillId="0" borderId="0" xfId="1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/>
    </xf>
    <xf numFmtId="4" fontId="6" fillId="0" borderId="4" xfId="0" applyNumberFormat="1" applyFont="1" applyBorder="1" applyAlignment="1">
      <alignment vertical="center"/>
    </xf>
    <xf numFmtId="0" fontId="0" fillId="0" borderId="7" xfId="0" applyBorder="1"/>
    <xf numFmtId="43" fontId="6" fillId="0" borderId="5" xfId="1" applyFont="1" applyBorder="1" applyAlignment="1">
      <alignment vertical="center"/>
    </xf>
    <xf numFmtId="43" fontId="5" fillId="0" borderId="6" xfId="1" applyFont="1" applyBorder="1" applyAlignment="1">
      <alignment vertical="center"/>
    </xf>
    <xf numFmtId="43" fontId="5" fillId="0" borderId="5" xfId="1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43" fontId="0" fillId="0" borderId="5" xfId="1" applyFont="1" applyBorder="1"/>
    <xf numFmtId="43" fontId="0" fillId="0" borderId="0" xfId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43" fontId="0" fillId="0" borderId="7" xfId="1" applyFont="1" applyBorder="1"/>
    <xf numFmtId="43" fontId="6" fillId="0" borderId="7" xfId="1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43" fontId="10" fillId="0" borderId="8" xfId="1" applyFont="1" applyBorder="1" applyAlignment="1">
      <alignment horizontal="left" vertical="center"/>
    </xf>
    <xf numFmtId="0" fontId="3" fillId="3" borderId="5" xfId="0" applyFont="1" applyFill="1" applyBorder="1" applyAlignment="1">
      <alignment vertical="center" wrapText="1"/>
    </xf>
    <xf numFmtId="43" fontId="6" fillId="3" borderId="5" xfId="1" applyFont="1" applyFill="1" applyBorder="1" applyAlignment="1">
      <alignment horizontal="center" vertical="center" wrapText="1"/>
    </xf>
    <xf numFmtId="43" fontId="6" fillId="3" borderId="7" xfId="1" applyFont="1" applyFill="1" applyBorder="1" applyAlignment="1">
      <alignment vertical="center"/>
    </xf>
    <xf numFmtId="43" fontId="0" fillId="3" borderId="5" xfId="1" applyFont="1" applyFill="1" applyBorder="1" applyAlignment="1">
      <alignment vertical="center"/>
    </xf>
    <xf numFmtId="43" fontId="3" fillId="4" borderId="5" xfId="1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3" fillId="4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43" fontId="6" fillId="5" borderId="6" xfId="1" applyFont="1" applyFill="1" applyBorder="1" applyAlignment="1">
      <alignment vertical="center"/>
    </xf>
    <xf numFmtId="43" fontId="6" fillId="5" borderId="5" xfId="1" applyFont="1" applyFill="1" applyBorder="1" applyAlignment="1">
      <alignment vertical="center"/>
    </xf>
    <xf numFmtId="43" fontId="6" fillId="5" borderId="0" xfId="1" applyFont="1" applyFill="1" applyBorder="1" applyAlignment="1">
      <alignment vertical="center"/>
    </xf>
    <xf numFmtId="43" fontId="5" fillId="5" borderId="5" xfId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0" fontId="7" fillId="0" borderId="10" xfId="0" applyFont="1" applyBorder="1" applyAlignment="1">
      <alignment vertical="center" wrapText="1"/>
    </xf>
    <xf numFmtId="43" fontId="5" fillId="0" borderId="11" xfId="1" applyFont="1" applyBorder="1" applyAlignment="1">
      <alignment vertical="center"/>
    </xf>
    <xf numFmtId="43" fontId="5" fillId="0" borderId="10" xfId="1" applyFont="1" applyBorder="1" applyAlignment="1">
      <alignment vertical="center"/>
    </xf>
    <xf numFmtId="43" fontId="6" fillId="0" borderId="10" xfId="1" applyFont="1" applyBorder="1" applyAlignment="1">
      <alignment vertical="center"/>
    </xf>
    <xf numFmtId="43" fontId="6" fillId="0" borderId="12" xfId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</xdr:colOff>
      <xdr:row>0</xdr:row>
      <xdr:rowOff>135255</xdr:rowOff>
    </xdr:from>
    <xdr:to>
      <xdr:col>3</xdr:col>
      <xdr:colOff>1131570</xdr:colOff>
      <xdr:row>4</xdr:row>
      <xdr:rowOff>173355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E607E-25B7-4BEF-B929-6863865E0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8945" y="135255"/>
          <a:ext cx="1047750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60960</xdr:colOff>
      <xdr:row>0</xdr:row>
      <xdr:rowOff>13335</xdr:rowOff>
    </xdr:from>
    <xdr:to>
      <xdr:col>0</xdr:col>
      <xdr:colOff>1962150</xdr:colOff>
      <xdr:row>3</xdr:row>
      <xdr:rowOff>126850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39B6C399-486E-4347-89B5-C5160BE7F405}"/>
            </a:ext>
            <a:ext uri="{147F2762-F138-4A5C-976F-8EAC2B608ADB}">
              <a16:predDERef xmlns:a16="http://schemas.microsoft.com/office/drawing/2014/main" pred="{B78E607E-25B7-4BEF-B929-6863865E0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3335"/>
          <a:ext cx="1901190" cy="685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118"/>
  <sheetViews>
    <sheetView showGridLines="0" tabSelected="1" topLeftCell="A6" zoomScale="110" zoomScaleNormal="110" workbookViewId="0">
      <selection activeCell="C24" sqref="C24"/>
    </sheetView>
  </sheetViews>
  <sheetFormatPr baseColWidth="10" defaultColWidth="9.140625" defaultRowHeight="15" x14ac:dyDescent="0.25"/>
  <cols>
    <col min="1" max="1" width="66.7109375" style="11" customWidth="1"/>
    <col min="2" max="2" width="18" style="6" customWidth="1"/>
    <col min="3" max="3" width="16" style="6" customWidth="1"/>
    <col min="4" max="4" width="17.42578125" style="6" customWidth="1"/>
    <col min="5" max="5" width="9.140625" style="6"/>
    <col min="6" max="6" width="15.140625" style="6" bestFit="1" customWidth="1"/>
    <col min="7" max="7" width="12.140625" style="6" customWidth="1"/>
    <col min="8" max="16384" width="9.140625" style="6"/>
  </cols>
  <sheetData>
    <row r="8" spans="1:9" x14ac:dyDescent="0.25">
      <c r="A8" s="56" t="s">
        <v>0</v>
      </c>
      <c r="B8" s="56"/>
      <c r="C8" s="56"/>
      <c r="D8" s="56"/>
      <c r="E8" s="4"/>
      <c r="F8" s="4"/>
      <c r="G8" s="4"/>
      <c r="H8" s="4"/>
      <c r="I8" s="4"/>
    </row>
    <row r="9" spans="1:9" ht="10.5" customHeight="1" x14ac:dyDescent="0.25">
      <c r="A9" s="52" t="s">
        <v>1</v>
      </c>
      <c r="B9" s="52"/>
      <c r="C9" s="52"/>
      <c r="D9" s="52"/>
      <c r="E9" s="5"/>
      <c r="F9" s="5"/>
      <c r="G9" s="5"/>
      <c r="H9" s="5"/>
      <c r="I9" s="5"/>
    </row>
    <row r="10" spans="1:9" ht="10.5" customHeight="1" x14ac:dyDescent="0.25">
      <c r="A10" s="52" t="s">
        <v>2</v>
      </c>
      <c r="B10" s="52"/>
      <c r="C10" s="52"/>
      <c r="D10" s="52"/>
      <c r="E10" s="5"/>
      <c r="F10" s="5"/>
      <c r="G10" s="5"/>
      <c r="H10" s="5"/>
      <c r="I10" s="5"/>
    </row>
    <row r="11" spans="1:9" ht="10.5" customHeight="1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ht="10.5" customHeight="1" x14ac:dyDescent="0.25">
      <c r="A12" s="52" t="s">
        <v>73</v>
      </c>
      <c r="B12" s="52"/>
      <c r="C12" s="52"/>
      <c r="D12" s="52"/>
      <c r="E12" s="5"/>
      <c r="F12" s="5"/>
      <c r="G12" s="5"/>
      <c r="H12" s="5"/>
      <c r="I12" s="5"/>
    </row>
    <row r="13" spans="1:9" ht="14.25" customHeight="1" x14ac:dyDescent="0.25">
      <c r="A13" s="52" t="s">
        <v>94</v>
      </c>
      <c r="B13" s="52"/>
      <c r="C13" s="52"/>
      <c r="D13" s="52"/>
      <c r="E13" s="5"/>
      <c r="F13" s="5"/>
      <c r="G13" s="5"/>
      <c r="H13" s="5"/>
      <c r="I13" s="5"/>
    </row>
    <row r="14" spans="1:9" ht="10.5" customHeight="1" x14ac:dyDescent="0.25">
      <c r="A14" s="52" t="s">
        <v>3</v>
      </c>
      <c r="B14" s="52"/>
      <c r="C14" s="52"/>
      <c r="D14" s="52"/>
      <c r="E14" s="5"/>
      <c r="F14" s="5"/>
      <c r="G14" s="5"/>
      <c r="H14" s="5"/>
      <c r="I14" s="5"/>
    </row>
    <row r="15" spans="1:9" ht="22.9" customHeight="1" x14ac:dyDescent="0.25">
      <c r="A15" s="24"/>
      <c r="B15" s="25"/>
      <c r="C15" s="26"/>
      <c r="D15" s="26"/>
      <c r="E15" s="3"/>
      <c r="F15" s="3"/>
      <c r="G15" s="3"/>
      <c r="H15" s="3"/>
      <c r="I15" s="3"/>
    </row>
    <row r="16" spans="1:9" ht="30" x14ac:dyDescent="0.25">
      <c r="A16" s="1" t="s">
        <v>4</v>
      </c>
      <c r="B16" s="2" t="s">
        <v>92</v>
      </c>
      <c r="C16" s="2" t="s">
        <v>5</v>
      </c>
      <c r="D16" s="2" t="s">
        <v>91</v>
      </c>
    </row>
    <row r="17" spans="1:4" x14ac:dyDescent="0.25">
      <c r="A17" s="7" t="s">
        <v>6</v>
      </c>
      <c r="B17" s="13"/>
      <c r="C17" s="21"/>
      <c r="D17" s="21"/>
    </row>
    <row r="18" spans="1:4" x14ac:dyDescent="0.25">
      <c r="A18" s="35" t="s">
        <v>7</v>
      </c>
      <c r="B18" s="36">
        <f>SUM(B19:B23)</f>
        <v>381720652</v>
      </c>
      <c r="C18" s="37">
        <f>SUM(C19:C23)</f>
        <v>18223204.32</v>
      </c>
      <c r="D18" s="37">
        <f>SUM(D19:D23)</f>
        <v>399943856.31999999</v>
      </c>
    </row>
    <row r="19" spans="1:4" x14ac:dyDescent="0.25">
      <c r="A19" s="9" t="s">
        <v>8</v>
      </c>
      <c r="B19" s="16">
        <v>297075810</v>
      </c>
      <c r="C19" s="17">
        <v>9111602.1699999999</v>
      </c>
      <c r="D19" s="17">
        <f t="shared" ref="D19:D24" si="0">+B19+C19</f>
        <v>306187412.17000002</v>
      </c>
    </row>
    <row r="20" spans="1:4" x14ac:dyDescent="0.25">
      <c r="A20" s="9" t="s">
        <v>9</v>
      </c>
      <c r="B20" s="16">
        <v>48752430</v>
      </c>
      <c r="C20" s="17">
        <v>4752061.2</v>
      </c>
      <c r="D20" s="17">
        <f t="shared" si="0"/>
        <v>53504491.200000003</v>
      </c>
    </row>
    <row r="21" spans="1:4" x14ac:dyDescent="0.25">
      <c r="A21" s="9" t="s">
        <v>10</v>
      </c>
      <c r="B21" s="16">
        <v>0</v>
      </c>
      <c r="C21" s="16">
        <v>0</v>
      </c>
      <c r="D21" s="17">
        <f t="shared" si="0"/>
        <v>0</v>
      </c>
    </row>
    <row r="22" spans="1:4" x14ac:dyDescent="0.25">
      <c r="A22" s="9" t="s">
        <v>11</v>
      </c>
      <c r="B22" s="16">
        <v>0</v>
      </c>
      <c r="C22" s="16">
        <v>0</v>
      </c>
      <c r="D22" s="17">
        <f t="shared" si="0"/>
        <v>0</v>
      </c>
    </row>
    <row r="23" spans="1:4" x14ac:dyDescent="0.25">
      <c r="A23" s="9" t="s">
        <v>12</v>
      </c>
      <c r="B23" s="16">
        <v>35892412</v>
      </c>
      <c r="C23" s="17">
        <v>4359540.95</v>
      </c>
      <c r="D23" s="17">
        <f t="shared" si="0"/>
        <v>40251952.950000003</v>
      </c>
    </row>
    <row r="24" spans="1:4" x14ac:dyDescent="0.25">
      <c r="A24" s="9"/>
      <c r="B24" s="20"/>
      <c r="C24" s="17"/>
      <c r="D24" s="17">
        <f t="shared" si="0"/>
        <v>0</v>
      </c>
    </row>
    <row r="25" spans="1:4" x14ac:dyDescent="0.25">
      <c r="A25" s="35" t="s">
        <v>13</v>
      </c>
      <c r="B25" s="36">
        <f>SUM(B26:B34)</f>
        <v>0</v>
      </c>
      <c r="C25" s="37">
        <f>SUM(C26:C34)</f>
        <v>0</v>
      </c>
      <c r="D25" s="37">
        <f>SUM(D26:D34)</f>
        <v>0</v>
      </c>
    </row>
    <row r="26" spans="1:4" x14ac:dyDescent="0.25">
      <c r="A26" s="9" t="s">
        <v>14</v>
      </c>
      <c r="B26" s="16"/>
      <c r="C26" s="17"/>
      <c r="D26" s="17">
        <f t="shared" ref="D26:D35" si="1">+B26+C26</f>
        <v>0</v>
      </c>
    </row>
    <row r="27" spans="1:4" x14ac:dyDescent="0.25">
      <c r="A27" s="9" t="s">
        <v>15</v>
      </c>
      <c r="B27" s="16"/>
      <c r="C27" s="17"/>
      <c r="D27" s="17">
        <f t="shared" si="1"/>
        <v>0</v>
      </c>
    </row>
    <row r="28" spans="1:4" x14ac:dyDescent="0.25">
      <c r="A28" s="9" t="s">
        <v>16</v>
      </c>
      <c r="B28" s="16"/>
      <c r="C28" s="17"/>
      <c r="D28" s="17">
        <f t="shared" si="1"/>
        <v>0</v>
      </c>
    </row>
    <row r="29" spans="1:4" x14ac:dyDescent="0.25">
      <c r="A29" s="9" t="s">
        <v>17</v>
      </c>
      <c r="B29" s="16"/>
      <c r="C29" s="17"/>
      <c r="D29" s="17">
        <f t="shared" si="1"/>
        <v>0</v>
      </c>
    </row>
    <row r="30" spans="1:4" x14ac:dyDescent="0.25">
      <c r="A30" s="9" t="s">
        <v>18</v>
      </c>
      <c r="B30" s="16"/>
      <c r="C30" s="17"/>
      <c r="D30" s="17">
        <f t="shared" si="1"/>
        <v>0</v>
      </c>
    </row>
    <row r="31" spans="1:4" x14ac:dyDescent="0.25">
      <c r="A31" s="9" t="s">
        <v>19</v>
      </c>
      <c r="B31" s="16"/>
      <c r="C31" s="17"/>
      <c r="D31" s="17">
        <f t="shared" si="1"/>
        <v>0</v>
      </c>
    </row>
    <row r="32" spans="1:4" x14ac:dyDescent="0.25">
      <c r="A32" s="9" t="s">
        <v>20</v>
      </c>
      <c r="B32" s="16"/>
      <c r="C32" s="17"/>
      <c r="D32" s="17">
        <f t="shared" si="1"/>
        <v>0</v>
      </c>
    </row>
    <row r="33" spans="1:8" x14ac:dyDescent="0.25">
      <c r="A33" s="9" t="s">
        <v>21</v>
      </c>
      <c r="B33" s="16"/>
      <c r="C33" s="17"/>
      <c r="D33" s="17">
        <f t="shared" si="1"/>
        <v>0</v>
      </c>
    </row>
    <row r="34" spans="1:8" x14ac:dyDescent="0.25">
      <c r="A34" s="9" t="s">
        <v>22</v>
      </c>
      <c r="B34" s="16"/>
      <c r="C34" s="17"/>
      <c r="D34" s="17">
        <f t="shared" si="1"/>
        <v>0</v>
      </c>
    </row>
    <row r="35" spans="1:8" x14ac:dyDescent="0.25">
      <c r="A35" s="9"/>
      <c r="B35" s="16"/>
      <c r="C35" s="17"/>
      <c r="D35" s="17">
        <f t="shared" si="1"/>
        <v>0</v>
      </c>
    </row>
    <row r="36" spans="1:8" x14ac:dyDescent="0.25">
      <c r="A36" s="35" t="s">
        <v>23</v>
      </c>
      <c r="B36" s="36">
        <f>SUM(B37:B45)</f>
        <v>0</v>
      </c>
      <c r="C36" s="37">
        <f>SUM(C37:C45)</f>
        <v>0</v>
      </c>
      <c r="D36" s="37">
        <f>SUM(D37:D45)</f>
        <v>0</v>
      </c>
    </row>
    <row r="37" spans="1:8" x14ac:dyDescent="0.25">
      <c r="A37" s="9" t="s">
        <v>24</v>
      </c>
      <c r="B37" s="16"/>
      <c r="C37" s="17"/>
      <c r="D37" s="17">
        <f t="shared" ref="D37:D46" si="2">+B37+C37</f>
        <v>0</v>
      </c>
    </row>
    <row r="38" spans="1:8" x14ac:dyDescent="0.25">
      <c r="A38" s="9" t="s">
        <v>25</v>
      </c>
      <c r="B38" s="16"/>
      <c r="C38" s="17"/>
      <c r="D38" s="17">
        <f t="shared" si="2"/>
        <v>0</v>
      </c>
    </row>
    <row r="39" spans="1:8" x14ac:dyDescent="0.25">
      <c r="A39" s="9" t="s">
        <v>26</v>
      </c>
      <c r="B39" s="16"/>
      <c r="C39" s="17"/>
      <c r="D39" s="17">
        <f t="shared" si="2"/>
        <v>0</v>
      </c>
    </row>
    <row r="40" spans="1:8" x14ac:dyDescent="0.25">
      <c r="A40" s="9" t="s">
        <v>27</v>
      </c>
      <c r="B40" s="16"/>
      <c r="C40" s="17"/>
      <c r="D40" s="17">
        <f t="shared" si="2"/>
        <v>0</v>
      </c>
    </row>
    <row r="41" spans="1:8" x14ac:dyDescent="0.25">
      <c r="A41" s="9" t="s">
        <v>28</v>
      </c>
      <c r="B41" s="16"/>
      <c r="C41" s="17"/>
      <c r="D41" s="17">
        <f t="shared" si="2"/>
        <v>0</v>
      </c>
    </row>
    <row r="42" spans="1:8" ht="22.5" customHeight="1" x14ac:dyDescent="0.25">
      <c r="A42" s="9" t="s">
        <v>29</v>
      </c>
      <c r="B42" s="16"/>
      <c r="C42" s="17"/>
      <c r="D42" s="17">
        <f t="shared" si="2"/>
        <v>0</v>
      </c>
    </row>
    <row r="43" spans="1:8" x14ac:dyDescent="0.25">
      <c r="A43" s="9" t="s">
        <v>30</v>
      </c>
      <c r="B43" s="16"/>
      <c r="C43" s="17"/>
      <c r="D43" s="17">
        <f t="shared" si="2"/>
        <v>0</v>
      </c>
    </row>
    <row r="44" spans="1:8" ht="21.75" customHeight="1" x14ac:dyDescent="0.25">
      <c r="A44" s="9" t="s">
        <v>31</v>
      </c>
      <c r="B44" s="16"/>
      <c r="C44" s="17"/>
      <c r="D44" s="17">
        <f t="shared" si="2"/>
        <v>0</v>
      </c>
    </row>
    <row r="45" spans="1:8" x14ac:dyDescent="0.25">
      <c r="A45" s="9" t="s">
        <v>32</v>
      </c>
      <c r="B45" s="16"/>
      <c r="C45" s="17"/>
      <c r="D45" s="17">
        <f t="shared" si="2"/>
        <v>0</v>
      </c>
    </row>
    <row r="46" spans="1:8" x14ac:dyDescent="0.25">
      <c r="A46" s="9" t="s">
        <v>33</v>
      </c>
      <c r="B46" s="16"/>
      <c r="C46" s="17"/>
      <c r="D46" s="17">
        <f t="shared" si="2"/>
        <v>0</v>
      </c>
      <c r="H46" s="12"/>
    </row>
    <row r="47" spans="1:8" x14ac:dyDescent="0.25">
      <c r="A47" s="35" t="s">
        <v>34</v>
      </c>
      <c r="B47" s="36">
        <f>SUM(B48:B54)</f>
        <v>0</v>
      </c>
      <c r="C47" s="37">
        <f>SUM(C48:C54)</f>
        <v>0</v>
      </c>
      <c r="D47" s="37">
        <f>SUM(D48:D54)</f>
        <v>0</v>
      </c>
    </row>
    <row r="48" spans="1:8" x14ac:dyDescent="0.25">
      <c r="A48" s="9" t="s">
        <v>35</v>
      </c>
      <c r="B48" s="16">
        <v>0</v>
      </c>
      <c r="C48" s="16">
        <v>0</v>
      </c>
      <c r="D48" s="17">
        <f t="shared" ref="D48:D54" si="3">+B48+C48</f>
        <v>0</v>
      </c>
    </row>
    <row r="49" spans="1:4" x14ac:dyDescent="0.25">
      <c r="A49" s="9" t="s">
        <v>36</v>
      </c>
      <c r="B49" s="16">
        <v>0</v>
      </c>
      <c r="C49" s="16">
        <v>0</v>
      </c>
      <c r="D49" s="17">
        <f t="shared" si="3"/>
        <v>0</v>
      </c>
    </row>
    <row r="50" spans="1:4" ht="24" customHeight="1" x14ac:dyDescent="0.25">
      <c r="A50" s="9" t="s">
        <v>37</v>
      </c>
      <c r="B50" s="16">
        <v>0</v>
      </c>
      <c r="C50" s="16">
        <v>0</v>
      </c>
      <c r="D50" s="17">
        <f t="shared" si="3"/>
        <v>0</v>
      </c>
    </row>
    <row r="51" spans="1:4" ht="18" customHeight="1" x14ac:dyDescent="0.25">
      <c r="A51" s="9" t="s">
        <v>38</v>
      </c>
      <c r="B51" s="16">
        <v>0</v>
      </c>
      <c r="C51" s="16">
        <v>0</v>
      </c>
      <c r="D51" s="17">
        <f t="shared" si="3"/>
        <v>0</v>
      </c>
    </row>
    <row r="52" spans="1:4" ht="19.5" customHeight="1" x14ac:dyDescent="0.25">
      <c r="A52" s="10" t="s">
        <v>39</v>
      </c>
      <c r="B52" s="16">
        <v>0</v>
      </c>
      <c r="C52" s="16">
        <v>0</v>
      </c>
      <c r="D52" s="17">
        <f t="shared" si="3"/>
        <v>0</v>
      </c>
    </row>
    <row r="53" spans="1:4" x14ac:dyDescent="0.25">
      <c r="A53" s="9" t="s">
        <v>40</v>
      </c>
      <c r="B53" s="17">
        <v>0</v>
      </c>
      <c r="C53" s="17">
        <v>0</v>
      </c>
      <c r="D53" s="17">
        <f t="shared" si="3"/>
        <v>0</v>
      </c>
    </row>
    <row r="54" spans="1:4" x14ac:dyDescent="0.25">
      <c r="A54" s="41" t="s">
        <v>41</v>
      </c>
      <c r="B54" s="42">
        <v>0</v>
      </c>
      <c r="C54" s="42">
        <v>0</v>
      </c>
      <c r="D54" s="43">
        <f t="shared" si="3"/>
        <v>0</v>
      </c>
    </row>
    <row r="55" spans="1:4" x14ac:dyDescent="0.25">
      <c r="A55" s="35" t="s">
        <v>42</v>
      </c>
      <c r="B55" s="36">
        <f>SUM(B56:B62)</f>
        <v>0</v>
      </c>
      <c r="C55" s="37">
        <f>SUM(C56:C62)</f>
        <v>0</v>
      </c>
      <c r="D55" s="37">
        <f>SUM(D56:D62)</f>
        <v>0</v>
      </c>
    </row>
    <row r="56" spans="1:4" x14ac:dyDescent="0.25">
      <c r="A56" s="9" t="s">
        <v>43</v>
      </c>
      <c r="B56" s="17">
        <v>0</v>
      </c>
      <c r="C56" s="18">
        <v>0</v>
      </c>
      <c r="D56" s="17">
        <f t="shared" ref="D56:D62" si="4">+B56+C56</f>
        <v>0</v>
      </c>
    </row>
    <row r="57" spans="1:4" x14ac:dyDescent="0.25">
      <c r="A57" s="9" t="s">
        <v>44</v>
      </c>
      <c r="B57" s="17">
        <v>0</v>
      </c>
      <c r="C57" s="18">
        <v>0</v>
      </c>
      <c r="D57" s="17">
        <f t="shared" si="4"/>
        <v>0</v>
      </c>
    </row>
    <row r="58" spans="1:4" ht="21" customHeight="1" x14ac:dyDescent="0.25">
      <c r="A58" s="9" t="s">
        <v>45</v>
      </c>
      <c r="B58" s="17">
        <v>0</v>
      </c>
      <c r="C58" s="18">
        <v>0</v>
      </c>
      <c r="D58" s="17">
        <f t="shared" si="4"/>
        <v>0</v>
      </c>
    </row>
    <row r="59" spans="1:4" ht="13.5" customHeight="1" x14ac:dyDescent="0.25">
      <c r="A59" s="9" t="s">
        <v>46</v>
      </c>
      <c r="B59" s="17">
        <v>0</v>
      </c>
      <c r="C59" s="18">
        <v>0</v>
      </c>
      <c r="D59" s="17">
        <f t="shared" si="4"/>
        <v>0</v>
      </c>
    </row>
    <row r="60" spans="1:4" ht="17.25" customHeight="1" x14ac:dyDescent="0.25">
      <c r="A60" s="9" t="s">
        <v>47</v>
      </c>
      <c r="B60" s="17">
        <v>0</v>
      </c>
      <c r="C60" s="18">
        <v>0</v>
      </c>
      <c r="D60" s="17">
        <f t="shared" si="4"/>
        <v>0</v>
      </c>
    </row>
    <row r="61" spans="1:4" x14ac:dyDescent="0.25">
      <c r="A61" s="9" t="s">
        <v>48</v>
      </c>
      <c r="B61" s="17">
        <v>0</v>
      </c>
      <c r="C61" s="18">
        <v>0</v>
      </c>
      <c r="D61" s="17">
        <f t="shared" si="4"/>
        <v>0</v>
      </c>
    </row>
    <row r="62" spans="1:4" x14ac:dyDescent="0.25">
      <c r="A62" s="9" t="s">
        <v>49</v>
      </c>
      <c r="B62" s="17">
        <v>0</v>
      </c>
      <c r="C62" s="18">
        <v>0</v>
      </c>
      <c r="D62" s="17">
        <f t="shared" si="4"/>
        <v>0</v>
      </c>
    </row>
    <row r="63" spans="1:4" x14ac:dyDescent="0.25">
      <c r="A63" s="35" t="s">
        <v>50</v>
      </c>
      <c r="B63" s="38">
        <f>SUM(B64:B72)</f>
        <v>0</v>
      </c>
      <c r="C63" s="37">
        <f>SUM(C64:C72)</f>
        <v>0</v>
      </c>
      <c r="D63" s="37">
        <f>SUM(D64:D72)</f>
        <v>0</v>
      </c>
    </row>
    <row r="64" spans="1:4" x14ac:dyDescent="0.25">
      <c r="A64" s="9" t="s">
        <v>51</v>
      </c>
      <c r="B64" s="16"/>
      <c r="C64" s="17"/>
      <c r="D64" s="17">
        <f t="shared" ref="D64:D72" si="5">+B64+C64</f>
        <v>0</v>
      </c>
    </row>
    <row r="65" spans="1:4" x14ac:dyDescent="0.25">
      <c r="A65" s="9" t="s">
        <v>52</v>
      </c>
      <c r="B65" s="16"/>
      <c r="C65" s="17"/>
      <c r="D65" s="17">
        <f t="shared" si="5"/>
        <v>0</v>
      </c>
    </row>
    <row r="66" spans="1:4" x14ac:dyDescent="0.25">
      <c r="A66" s="9" t="s">
        <v>53</v>
      </c>
      <c r="B66" s="16"/>
      <c r="C66" s="17"/>
      <c r="D66" s="17">
        <f t="shared" si="5"/>
        <v>0</v>
      </c>
    </row>
    <row r="67" spans="1:4" ht="21" customHeight="1" x14ac:dyDescent="0.25">
      <c r="A67" s="9" t="s">
        <v>54</v>
      </c>
      <c r="B67" s="16"/>
      <c r="C67" s="17"/>
      <c r="D67" s="17">
        <f t="shared" si="5"/>
        <v>0</v>
      </c>
    </row>
    <row r="68" spans="1:4" ht="13.5" customHeight="1" x14ac:dyDescent="0.25">
      <c r="A68" s="9" t="s">
        <v>55</v>
      </c>
      <c r="B68" s="16"/>
      <c r="C68" s="17"/>
      <c r="D68" s="17">
        <f t="shared" si="5"/>
        <v>0</v>
      </c>
    </row>
    <row r="69" spans="1:4" x14ac:dyDescent="0.25">
      <c r="A69" s="9" t="s">
        <v>56</v>
      </c>
      <c r="B69" s="16">
        <v>0</v>
      </c>
      <c r="C69" s="17"/>
      <c r="D69" s="17">
        <f t="shared" si="5"/>
        <v>0</v>
      </c>
    </row>
    <row r="70" spans="1:4" x14ac:dyDescent="0.25">
      <c r="A70" s="9" t="s">
        <v>57</v>
      </c>
      <c r="B70" s="16">
        <v>0</v>
      </c>
      <c r="C70" s="17"/>
      <c r="D70" s="17">
        <f t="shared" si="5"/>
        <v>0</v>
      </c>
    </row>
    <row r="71" spans="1:4" x14ac:dyDescent="0.25">
      <c r="A71" s="9" t="s">
        <v>58</v>
      </c>
      <c r="B71" s="16">
        <v>0</v>
      </c>
      <c r="C71" s="17"/>
      <c r="D71" s="17">
        <f t="shared" si="5"/>
        <v>0</v>
      </c>
    </row>
    <row r="72" spans="1:4" x14ac:dyDescent="0.25">
      <c r="A72" s="9" t="s">
        <v>59</v>
      </c>
      <c r="B72" s="16">
        <v>0</v>
      </c>
      <c r="C72" s="17"/>
      <c r="D72" s="17">
        <f t="shared" si="5"/>
        <v>0</v>
      </c>
    </row>
    <row r="73" spans="1:4" x14ac:dyDescent="0.25">
      <c r="A73" s="35" t="s">
        <v>60</v>
      </c>
      <c r="B73" s="36">
        <f>SUM(B74:B77)</f>
        <v>0</v>
      </c>
      <c r="C73" s="37">
        <f>SUM(C74:C77)</f>
        <v>0</v>
      </c>
      <c r="D73" s="37">
        <f>SUM(D74:D77)</f>
        <v>0</v>
      </c>
    </row>
    <row r="74" spans="1:4" x14ac:dyDescent="0.25">
      <c r="A74" s="9" t="s">
        <v>61</v>
      </c>
      <c r="B74" s="16"/>
      <c r="C74" s="17"/>
      <c r="D74" s="17">
        <f t="shared" ref="D74:D77" si="6">+B74+C74</f>
        <v>0</v>
      </c>
    </row>
    <row r="75" spans="1:4" x14ac:dyDescent="0.25">
      <c r="A75" s="9" t="s">
        <v>62</v>
      </c>
      <c r="B75" s="16"/>
      <c r="C75" s="17"/>
      <c r="D75" s="17">
        <f t="shared" si="6"/>
        <v>0</v>
      </c>
    </row>
    <row r="76" spans="1:4" x14ac:dyDescent="0.25">
      <c r="A76" s="9" t="s">
        <v>63</v>
      </c>
      <c r="B76" s="16"/>
      <c r="C76" s="17"/>
      <c r="D76" s="17">
        <f t="shared" si="6"/>
        <v>0</v>
      </c>
    </row>
    <row r="77" spans="1:4" ht="23.25" customHeight="1" x14ac:dyDescent="0.25">
      <c r="A77" s="9" t="s">
        <v>64</v>
      </c>
      <c r="B77" s="16"/>
      <c r="C77" s="17"/>
      <c r="D77" s="17">
        <f t="shared" si="6"/>
        <v>0</v>
      </c>
    </row>
    <row r="78" spans="1:4" ht="22.5" customHeight="1" x14ac:dyDescent="0.25">
      <c r="A78" s="35" t="s">
        <v>65</v>
      </c>
      <c r="B78" s="36">
        <f>SUM(B79:B80)</f>
        <v>0</v>
      </c>
      <c r="C78" s="37">
        <f>SUM(C79:C80)</f>
        <v>0</v>
      </c>
      <c r="D78" s="37">
        <f>SUM(D79:D80)</f>
        <v>0</v>
      </c>
    </row>
    <row r="79" spans="1:4" x14ac:dyDescent="0.25">
      <c r="A79" s="9" t="s">
        <v>66</v>
      </c>
      <c r="B79" s="16"/>
      <c r="C79" s="17"/>
      <c r="D79" s="17">
        <f t="shared" ref="D79:D80" si="7">+B79+C79</f>
        <v>0</v>
      </c>
    </row>
    <row r="80" spans="1:4" x14ac:dyDescent="0.25">
      <c r="A80" s="9" t="s">
        <v>67</v>
      </c>
      <c r="B80" s="16"/>
      <c r="C80" s="17"/>
      <c r="D80" s="17">
        <f t="shared" si="7"/>
        <v>0</v>
      </c>
    </row>
    <row r="81" spans="1:7" x14ac:dyDescent="0.25">
      <c r="A81" s="35" t="s">
        <v>68</v>
      </c>
      <c r="B81" s="36">
        <f>SUM(B82:B84)</f>
        <v>0</v>
      </c>
      <c r="C81" s="37">
        <f>SUM(C82:C84)</f>
        <v>0</v>
      </c>
      <c r="D81" s="37">
        <f>SUM(D82:D84)</f>
        <v>0</v>
      </c>
    </row>
    <row r="82" spans="1:7" x14ac:dyDescent="0.25">
      <c r="A82" s="9" t="s">
        <v>69</v>
      </c>
      <c r="B82" s="16"/>
      <c r="C82" s="17"/>
      <c r="D82" s="17">
        <f t="shared" ref="D82:D84" si="8">+B82+C82</f>
        <v>0</v>
      </c>
    </row>
    <row r="83" spans="1:7" x14ac:dyDescent="0.25">
      <c r="A83" s="9" t="s">
        <v>70</v>
      </c>
      <c r="B83" s="16"/>
      <c r="C83" s="17"/>
      <c r="D83" s="17">
        <f t="shared" si="8"/>
        <v>0</v>
      </c>
    </row>
    <row r="84" spans="1:7" x14ac:dyDescent="0.25">
      <c r="A84" s="9" t="s">
        <v>71</v>
      </c>
      <c r="B84" s="16"/>
      <c r="C84" s="17"/>
      <c r="D84" s="17">
        <f t="shared" si="8"/>
        <v>0</v>
      </c>
    </row>
    <row r="85" spans="1:7" ht="18.75" customHeight="1" x14ac:dyDescent="0.25">
      <c r="A85" s="27" t="s">
        <v>72</v>
      </c>
      <c r="B85" s="28">
        <f>+B18+B25+B36+B47+B55+B63+B73+B78+B81</f>
        <v>381720652</v>
      </c>
      <c r="C85" s="29">
        <f>+C18+C25+C36+C47+C55+C63+C73+C78+C81</f>
        <v>18223204.32</v>
      </c>
      <c r="D85" s="29">
        <f>+D18+D25+D36+D47+D55+D63+D73+D78+D81</f>
        <v>399943856.31999999</v>
      </c>
      <c r="F85" s="40"/>
      <c r="G85" s="40"/>
    </row>
    <row r="86" spans="1:7" customFormat="1" x14ac:dyDescent="0.25">
      <c r="A86" s="32"/>
      <c r="B86" s="19"/>
      <c r="C86" s="22"/>
      <c r="D86" s="17">
        <f t="shared" ref="D86:D87" si="9">+B86+C86</f>
        <v>0</v>
      </c>
    </row>
    <row r="87" spans="1:7" x14ac:dyDescent="0.25">
      <c r="A87" s="8" t="s">
        <v>74</v>
      </c>
      <c r="B87" s="15"/>
      <c r="C87" s="23"/>
      <c r="D87" s="17">
        <f t="shared" si="9"/>
        <v>0</v>
      </c>
    </row>
    <row r="88" spans="1:7" x14ac:dyDescent="0.25">
      <c r="A88" s="35" t="s">
        <v>77</v>
      </c>
      <c r="B88" s="39">
        <f>SUM(B89:B90)</f>
        <v>0</v>
      </c>
      <c r="C88" s="39">
        <f>SUM(C89:C90)</f>
        <v>0</v>
      </c>
      <c r="D88" s="39">
        <f>SUM(D89:D90)</f>
        <v>0</v>
      </c>
    </row>
    <row r="89" spans="1:7" x14ac:dyDescent="0.25">
      <c r="A89" s="9" t="s">
        <v>78</v>
      </c>
      <c r="B89" s="16"/>
      <c r="C89" s="17"/>
      <c r="D89" s="17">
        <f t="shared" ref="D89:D91" si="10">+B89+C89</f>
        <v>0</v>
      </c>
    </row>
    <row r="90" spans="1:7" x14ac:dyDescent="0.25">
      <c r="A90" s="9" t="s">
        <v>79</v>
      </c>
      <c r="B90" s="16"/>
      <c r="C90" s="17"/>
      <c r="D90" s="17">
        <f t="shared" si="10"/>
        <v>0</v>
      </c>
    </row>
    <row r="91" spans="1:7" x14ac:dyDescent="0.25">
      <c r="A91" s="41"/>
      <c r="B91" s="44"/>
      <c r="C91" s="45"/>
      <c r="D91" s="43">
        <f t="shared" si="10"/>
        <v>0</v>
      </c>
    </row>
    <row r="92" spans="1:7" x14ac:dyDescent="0.25">
      <c r="A92" s="35" t="s">
        <v>80</v>
      </c>
      <c r="B92" s="39">
        <f>SUM(B93:B94)</f>
        <v>0</v>
      </c>
      <c r="C92" s="39">
        <f>SUM(C93:C94)</f>
        <v>0</v>
      </c>
      <c r="D92" s="39">
        <f>SUM(D93:D94)</f>
        <v>0</v>
      </c>
    </row>
    <row r="93" spans="1:7" x14ac:dyDescent="0.25">
      <c r="A93" s="9" t="s">
        <v>81</v>
      </c>
      <c r="B93" s="16"/>
      <c r="C93" s="17"/>
      <c r="D93" s="17">
        <f t="shared" ref="D93:D95" si="11">+B93+C93</f>
        <v>0</v>
      </c>
    </row>
    <row r="94" spans="1:7" x14ac:dyDescent="0.25">
      <c r="A94" s="9" t="s">
        <v>82</v>
      </c>
      <c r="B94" s="16"/>
      <c r="C94" s="17"/>
      <c r="D94" s="17">
        <f t="shared" si="11"/>
        <v>0</v>
      </c>
    </row>
    <row r="95" spans="1:7" x14ac:dyDescent="0.25">
      <c r="A95" s="9"/>
      <c r="B95" s="15"/>
      <c r="C95" s="23"/>
      <c r="D95" s="17">
        <f t="shared" si="11"/>
        <v>0</v>
      </c>
    </row>
    <row r="96" spans="1:7" x14ac:dyDescent="0.25">
      <c r="A96" s="35" t="s">
        <v>83</v>
      </c>
      <c r="B96" s="39">
        <f>SUM(B97)</f>
        <v>0</v>
      </c>
      <c r="C96" s="39">
        <f>SUM(C97)</f>
        <v>0</v>
      </c>
      <c r="D96" s="39">
        <f>SUM(D97)</f>
        <v>0</v>
      </c>
    </row>
    <row r="97" spans="1:4" x14ac:dyDescent="0.25">
      <c r="A97" s="9" t="s">
        <v>84</v>
      </c>
      <c r="B97" s="16">
        <v>0</v>
      </c>
      <c r="C97" s="17">
        <v>0</v>
      </c>
      <c r="D97" s="17">
        <f>+B97+C97</f>
        <v>0</v>
      </c>
    </row>
    <row r="98" spans="1:4" ht="19.5" customHeight="1" x14ac:dyDescent="0.25">
      <c r="A98" s="27" t="s">
        <v>75</v>
      </c>
      <c r="B98" s="30">
        <f>+B88+B92+B96</f>
        <v>0</v>
      </c>
      <c r="C98" s="30">
        <f>+C88+C92+C96</f>
        <v>0</v>
      </c>
      <c r="D98" s="30">
        <f>+D88+D92+D96</f>
        <v>0</v>
      </c>
    </row>
    <row r="99" spans="1:4" customFormat="1" ht="4.5" customHeight="1" x14ac:dyDescent="0.25">
      <c r="A99" s="33"/>
      <c r="C99" s="14"/>
      <c r="D99" s="14"/>
    </row>
    <row r="100" spans="1:4" ht="17.25" customHeight="1" x14ac:dyDescent="0.25">
      <c r="A100" s="34" t="s">
        <v>76</v>
      </c>
      <c r="B100" s="31">
        <f>+B85+B98</f>
        <v>381720652</v>
      </c>
      <c r="C100" s="31">
        <f>+C85+C98</f>
        <v>18223204.32</v>
      </c>
      <c r="D100" s="31">
        <f>+D85+D98</f>
        <v>399943856.31999999</v>
      </c>
    </row>
    <row r="101" spans="1:4" s="47" customFormat="1" ht="15.75" x14ac:dyDescent="0.25">
      <c r="A101" s="46"/>
    </row>
    <row r="102" spans="1:4" s="47" customFormat="1" ht="15.75" x14ac:dyDescent="0.25">
      <c r="A102" s="46"/>
    </row>
    <row r="103" spans="1:4" s="47" customFormat="1" ht="15.75" x14ac:dyDescent="0.25">
      <c r="A103" s="46" t="s">
        <v>87</v>
      </c>
      <c r="C103" s="53" t="s">
        <v>88</v>
      </c>
      <c r="D103" s="53"/>
    </row>
    <row r="104" spans="1:4" s="47" customFormat="1" ht="15.75" x14ac:dyDescent="0.25">
      <c r="A104" s="46"/>
    </row>
    <row r="105" spans="1:4" s="47" customFormat="1" ht="15.75" x14ac:dyDescent="0.25">
      <c r="A105" s="46"/>
    </row>
    <row r="106" spans="1:4" s="47" customFormat="1" ht="15.75" x14ac:dyDescent="0.25">
      <c r="A106" s="46" t="s">
        <v>85</v>
      </c>
      <c r="C106" s="48"/>
      <c r="D106" s="48"/>
    </row>
    <row r="107" spans="1:4" s="47" customFormat="1" ht="15.75" x14ac:dyDescent="0.25">
      <c r="A107" s="49" t="s">
        <v>93</v>
      </c>
      <c r="C107" s="54" t="s">
        <v>89</v>
      </c>
      <c r="D107" s="54"/>
    </row>
    <row r="108" spans="1:4" s="47" customFormat="1" ht="15.75" x14ac:dyDescent="0.25">
      <c r="A108" s="50" t="s">
        <v>86</v>
      </c>
      <c r="C108" s="55" t="s">
        <v>90</v>
      </c>
      <c r="D108" s="55"/>
    </row>
    <row r="109" spans="1:4" s="47" customFormat="1" ht="15.75" x14ac:dyDescent="0.25">
      <c r="A109" s="46"/>
    </row>
    <row r="110" spans="1:4" s="47" customFormat="1" ht="15.75" x14ac:dyDescent="0.25">
      <c r="A110" s="46"/>
    </row>
    <row r="111" spans="1:4" s="47" customFormat="1" ht="15.75" x14ac:dyDescent="0.25">
      <c r="A111" s="46"/>
    </row>
    <row r="112" spans="1:4" s="47" customFormat="1" ht="15.75" x14ac:dyDescent="0.25">
      <c r="A112" s="55" t="s">
        <v>95</v>
      </c>
      <c r="B112" s="55"/>
      <c r="C112" s="55"/>
      <c r="D112" s="55"/>
    </row>
    <row r="113" spans="1:4" s="47" customFormat="1" ht="15.75" x14ac:dyDescent="0.25">
      <c r="A113" s="51"/>
      <c r="B113" s="51"/>
      <c r="C113" s="51"/>
      <c r="D113" s="51"/>
    </row>
    <row r="114" spans="1:4" s="47" customFormat="1" ht="15.75" x14ac:dyDescent="0.25">
      <c r="A114" s="51"/>
      <c r="B114" s="51"/>
      <c r="C114" s="51"/>
      <c r="D114" s="51"/>
    </row>
    <row r="115" spans="1:4" s="47" customFormat="1" ht="15.75" x14ac:dyDescent="0.25">
      <c r="A115" s="51"/>
      <c r="B115" s="51"/>
      <c r="C115" s="51"/>
      <c r="D115" s="51"/>
    </row>
    <row r="116" spans="1:4" s="47" customFormat="1" ht="15.75" x14ac:dyDescent="0.25">
      <c r="A116" s="57" t="s">
        <v>97</v>
      </c>
      <c r="B116" s="57"/>
      <c r="C116" s="57"/>
      <c r="D116" s="57"/>
    </row>
    <row r="117" spans="1:4" s="47" customFormat="1" ht="15.75" x14ac:dyDescent="0.25">
      <c r="A117" s="57" t="s">
        <v>96</v>
      </c>
      <c r="B117" s="57"/>
      <c r="C117" s="57"/>
      <c r="D117" s="57"/>
    </row>
    <row r="118" spans="1:4" s="47" customFormat="1" ht="15.75" x14ac:dyDescent="0.25">
      <c r="A118" s="55" t="s">
        <v>98</v>
      </c>
      <c r="B118" s="55"/>
      <c r="C118" s="55"/>
      <c r="D118" s="55"/>
    </row>
  </sheetData>
  <mergeCells count="13">
    <mergeCell ref="A112:D112"/>
    <mergeCell ref="A118:D118"/>
    <mergeCell ref="A116:D116"/>
    <mergeCell ref="A117:D117"/>
    <mergeCell ref="A14:D14"/>
    <mergeCell ref="C103:D103"/>
    <mergeCell ref="C107:D107"/>
    <mergeCell ref="C108:D108"/>
    <mergeCell ref="A8:D8"/>
    <mergeCell ref="A9:D9"/>
    <mergeCell ref="A10:D10"/>
    <mergeCell ref="A12:D12"/>
    <mergeCell ref="A13:D13"/>
  </mergeCells>
  <pageMargins left="0.35" right="0.17" top="0.59055118110236204" bottom="0.47244094488188998" header="0.31496062992126" footer="0.31496062992126"/>
  <pageSetup scale="85" orientation="portrait" r:id="rId1"/>
  <headerFooter>
    <oddFooter>&amp;R&amp;8&amp;P/&amp;N</oddFooter>
  </headerFooter>
  <rowBreaks count="2" manualBreakCount="2">
    <brk id="54" max="16383" man="1"/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2023-02-15T13:35:27Z</cp:lastPrinted>
  <dcterms:created xsi:type="dcterms:W3CDTF">2015-06-05T18:17:20Z</dcterms:created>
  <dcterms:modified xsi:type="dcterms:W3CDTF">2024-02-19T15:46:04Z</dcterms:modified>
  <cp:category/>
  <cp:contentStatus/>
</cp:coreProperties>
</file>